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Læsevejledning" sheetId="4" r:id="rId1"/>
    <sheet name="Naturbeskyttelse" sheetId="1" r:id="rId2"/>
    <sheet name="Klimaforandringer" sheetId="5"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56" i="5" l="1"/>
  <c r="W57" i="5" s="1"/>
  <c r="U56" i="5"/>
  <c r="U57" i="5" s="1"/>
  <c r="U58" i="5" s="1"/>
  <c r="S56" i="5"/>
  <c r="S57" i="5" s="1"/>
  <c r="S58" i="5" s="1"/>
  <c r="Q56" i="5"/>
  <c r="Q57" i="5" s="1"/>
  <c r="Q58" i="5" s="1"/>
  <c r="Q59" i="5" s="1"/>
  <c r="Q60" i="5" s="1"/>
  <c r="Q61" i="5" s="1"/>
  <c r="Q62" i="5" s="1"/>
  <c r="Q63" i="5" s="1"/>
  <c r="Q64" i="5" s="1"/>
  <c r="O56" i="5"/>
  <c r="O57" i="5" s="1"/>
  <c r="O58" i="5" s="1"/>
  <c r="O59" i="5" s="1"/>
  <c r="M56" i="5"/>
  <c r="M57" i="5" s="1"/>
  <c r="M58" i="5" s="1"/>
  <c r="M59" i="5" s="1"/>
  <c r="M60" i="5" s="1"/>
  <c r="M61" i="5" s="1"/>
  <c r="M62" i="5" s="1"/>
  <c r="M63" i="5" s="1"/>
  <c r="M64" i="5" s="1"/>
  <c r="M65" i="5" s="1"/>
  <c r="M66" i="5" s="1"/>
  <c r="M67" i="5" s="1"/>
  <c r="K56" i="5"/>
  <c r="K57" i="5" s="1"/>
  <c r="K58" i="5" s="1"/>
  <c r="K59" i="5" s="1"/>
  <c r="K60" i="5" s="1"/>
  <c r="I56" i="5"/>
  <c r="I57" i="5" s="1"/>
  <c r="I58" i="5" s="1"/>
  <c r="G56" i="5"/>
  <c r="G57" i="5" s="1"/>
  <c r="G58" i="5" s="1"/>
  <c r="G59" i="5" s="1"/>
  <c r="G60" i="5" s="1"/>
  <c r="G61" i="5" s="1"/>
  <c r="G62" i="5" s="1"/>
  <c r="G63" i="5" s="1"/>
  <c r="G64" i="5" s="1"/>
  <c r="G65" i="5" s="1"/>
  <c r="G66" i="5" s="1"/>
  <c r="G67" i="5" s="1"/>
  <c r="G68" i="5" s="1"/>
  <c r="G69" i="5" s="1"/>
  <c r="G70" i="5" s="1"/>
  <c r="G71" i="5" s="1"/>
  <c r="G72" i="5" s="1"/>
  <c r="G73" i="5" s="1"/>
  <c r="G74" i="5" s="1"/>
  <c r="G75" i="5" s="1"/>
  <c r="G76" i="5" s="1"/>
  <c r="G77" i="5" s="1"/>
  <c r="G78" i="5" s="1"/>
  <c r="G79" i="5" s="1"/>
  <c r="G80" i="5" s="1"/>
  <c r="G81" i="5" s="1"/>
  <c r="G82" i="5" s="1"/>
  <c r="G83" i="5" s="1"/>
  <c r="G84" i="5" s="1"/>
  <c r="G85" i="5" s="1"/>
  <c r="G86" i="5" s="1"/>
  <c r="G87" i="5" s="1"/>
  <c r="G88" i="5" s="1"/>
  <c r="G89" i="5" s="1"/>
  <c r="G90" i="5" s="1"/>
  <c r="G91" i="5" s="1"/>
  <c r="G92" i="5" s="1"/>
  <c r="G93" i="5" s="1"/>
  <c r="E56" i="5"/>
  <c r="C56" i="5"/>
  <c r="C57" i="5" s="1"/>
  <c r="C58" i="5" s="1"/>
  <c r="A57" i="5"/>
  <c r="A58" i="5" s="1"/>
  <c r="A59" i="5" s="1"/>
  <c r="A60" i="5" s="1"/>
  <c r="A61" i="5" s="1"/>
  <c r="A62" i="5" s="1"/>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85" i="5" s="1"/>
  <c r="A86" i="5" s="1"/>
  <c r="A87" i="5" s="1"/>
  <c r="A88" i="5" s="1"/>
  <c r="A89" i="5" s="1"/>
  <c r="A90" i="5" s="1"/>
  <c r="A91" i="5" s="1"/>
  <c r="A92" i="5" s="1"/>
  <c r="A93" i="5" s="1"/>
  <c r="A94" i="5" s="1"/>
  <c r="A95" i="5" s="1"/>
  <c r="A96" i="5" s="1"/>
  <c r="A97" i="5" s="1"/>
  <c r="A56" i="5"/>
  <c r="Z38" i="1"/>
  <c r="Z39" i="1" s="1"/>
  <c r="Z40" i="1" s="1"/>
  <c r="Z41" i="1" s="1"/>
  <c r="Z42" i="1" s="1"/>
  <c r="Z43" i="1" s="1"/>
  <c r="Z44" i="1" s="1"/>
  <c r="Z45" i="1" s="1"/>
  <c r="Z46" i="1" s="1"/>
  <c r="Z47" i="1" s="1"/>
  <c r="Z48" i="1" s="1"/>
  <c r="Z49" i="1" s="1"/>
  <c r="Z50" i="1" s="1"/>
  <c r="Z51" i="1" s="1"/>
  <c r="Z52" i="1" s="1"/>
  <c r="Z53" i="1" s="1"/>
  <c r="Z54" i="1" s="1"/>
  <c r="Z55" i="1" s="1"/>
  <c r="Z56" i="1" s="1"/>
  <c r="X38" i="1"/>
  <c r="X39" i="1" s="1"/>
  <c r="X40" i="1" s="1"/>
  <c r="X41" i="1" s="1"/>
  <c r="V38" i="1"/>
  <c r="V39" i="1" s="1"/>
  <c r="V40" i="1" s="1"/>
  <c r="V41" i="1" s="1"/>
  <c r="V42" i="1" s="1"/>
  <c r="V43" i="1" s="1"/>
  <c r="V44" i="1" s="1"/>
  <c r="V45" i="1" s="1"/>
  <c r="D147" i="5"/>
  <c r="D139" i="5"/>
  <c r="D129" i="5"/>
  <c r="D120" i="5"/>
  <c r="D119" i="1"/>
  <c r="D82" i="1"/>
  <c r="D102" i="1"/>
  <c r="D109" i="5"/>
  <c r="D93" i="1"/>
  <c r="D133" i="1"/>
  <c r="D106" i="5"/>
  <c r="D114" i="1"/>
  <c r="D68" i="1"/>
  <c r="D104" i="1"/>
  <c r="D122" i="1"/>
  <c r="D126" i="5"/>
  <c r="D81" i="1"/>
  <c r="D115" i="5"/>
  <c r="D140" i="5"/>
  <c r="D136" i="5"/>
  <c r="D121" i="5"/>
  <c r="D144" i="5"/>
  <c r="D111" i="1"/>
  <c r="D132" i="1"/>
  <c r="D94" i="1"/>
  <c r="D130" i="1"/>
  <c r="D74" i="1"/>
  <c r="D124" i="1"/>
  <c r="D99" i="5"/>
  <c r="D107" i="1"/>
  <c r="D100" i="1"/>
  <c r="D96" i="1"/>
  <c r="D100" i="5"/>
  <c r="D133" i="5"/>
  <c r="D92" i="1"/>
  <c r="D135" i="5"/>
  <c r="D122" i="5"/>
  <c r="D127" i="5"/>
  <c r="D142" i="5"/>
  <c r="D103" i="1"/>
  <c r="D102" i="5"/>
  <c r="D70" i="1"/>
  <c r="D101" i="5"/>
  <c r="D75" i="1"/>
  <c r="D112" i="1"/>
  <c r="D123" i="1"/>
  <c r="D97" i="1"/>
  <c r="D110" i="1"/>
  <c r="D103" i="5"/>
  <c r="D126" i="1"/>
  <c r="D125" i="1"/>
  <c r="D123" i="5"/>
  <c r="D131" i="5"/>
  <c r="D118" i="5"/>
  <c r="D125" i="5"/>
  <c r="D95" i="1"/>
  <c r="D98" i="1"/>
  <c r="D112" i="5"/>
  <c r="D131" i="1"/>
  <c r="D77" i="1"/>
  <c r="D106" i="1"/>
  <c r="D67" i="1"/>
  <c r="D89" i="1"/>
  <c r="D76" i="1"/>
  <c r="D62" i="1"/>
  <c r="D145" i="5"/>
  <c r="D80" i="1"/>
  <c r="D119" i="5"/>
  <c r="D132" i="5"/>
  <c r="D124" i="5"/>
  <c r="D141" i="5"/>
  <c r="D79" i="1"/>
  <c r="D134" i="1"/>
  <c r="D108" i="5"/>
  <c r="D127" i="1"/>
  <c r="D65" i="1"/>
  <c r="D99" i="1"/>
  <c r="D115" i="1"/>
  <c r="D63" i="1"/>
  <c r="D136" i="1"/>
  <c r="D66" i="1"/>
  <c r="D137" i="5"/>
  <c r="D104" i="5"/>
  <c r="D78" i="1"/>
  <c r="D134" i="5"/>
  <c r="D143" i="5"/>
  <c r="D130" i="5"/>
  <c r="D135" i="1"/>
  <c r="D64" i="1"/>
  <c r="D118" i="1"/>
  <c r="D105" i="5"/>
  <c r="D108" i="1"/>
  <c r="D91" i="1"/>
  <c r="D114" i="5"/>
  <c r="D129" i="1"/>
  <c r="D69" i="1"/>
  <c r="D120" i="1"/>
  <c r="D116" i="1"/>
  <c r="D113" i="1"/>
  <c r="D117" i="1"/>
  <c r="D146" i="5"/>
  <c r="D138" i="5"/>
  <c r="D128" i="5"/>
  <c r="D128" i="1"/>
  <c r="D85" i="1"/>
  <c r="D109" i="1"/>
  <c r="D105" i="1"/>
  <c r="D101" i="1"/>
  <c r="D90" i="1"/>
  <c r="D73" i="1"/>
  <c r="D121" i="1"/>
  <c r="D113" i="5"/>
  <c r="D111" i="5"/>
  <c r="D107" i="5"/>
  <c r="R38" i="1" l="1"/>
  <c r="R39" i="1" s="1"/>
  <c r="R40" i="1" s="1"/>
  <c r="R41" i="1" s="1"/>
  <c r="P38" i="1"/>
  <c r="P39" i="1" s="1"/>
  <c r="P40" i="1" s="1"/>
  <c r="P41" i="1" s="1"/>
  <c r="P42" i="1" s="1"/>
  <c r="P43" i="1" s="1"/>
  <c r="P44" i="1" s="1"/>
  <c r="N38" i="1"/>
  <c r="N39" i="1" s="1"/>
  <c r="N40" i="1" s="1"/>
  <c r="N41" i="1" s="1"/>
  <c r="N42" i="1" s="1"/>
  <c r="N43" i="1" s="1"/>
  <c r="N44" i="1" s="1"/>
  <c r="N45" i="1" s="1"/>
  <c r="N46" i="1" s="1"/>
  <c r="N47" i="1" s="1"/>
  <c r="N48" i="1" s="1"/>
  <c r="J38" i="1"/>
  <c r="J39" i="1" s="1"/>
  <c r="J40" i="1" s="1"/>
  <c r="J41" i="1" s="1"/>
  <c r="J42" i="1" s="1"/>
  <c r="J43" i="1" s="1"/>
  <c r="J44" i="1" s="1"/>
  <c r="J45" i="1" s="1"/>
  <c r="J46" i="1" s="1"/>
  <c r="J47" i="1" s="1"/>
  <c r="J48" i="1" s="1"/>
  <c r="J49" i="1" s="1"/>
  <c r="J50" i="1" s="1"/>
  <c r="J51" i="1" s="1"/>
  <c r="J52" i="1" s="1"/>
  <c r="J53" i="1" s="1"/>
  <c r="J54" i="1" s="1"/>
  <c r="J55" i="1" s="1"/>
  <c r="J56" i="1" s="1"/>
  <c r="F38" i="1"/>
  <c r="F39" i="1" s="1"/>
  <c r="F40" i="1" s="1"/>
  <c r="F41" i="1" s="1"/>
  <c r="F42" i="1" s="1"/>
  <c r="F43" i="1" s="1"/>
  <c r="F44" i="1" s="1"/>
  <c r="F45" i="1" s="1"/>
  <c r="F46" i="1" s="1"/>
  <c r="F47" i="1" s="1"/>
  <c r="F48" i="1" s="1"/>
  <c r="F49" i="1" s="1"/>
  <c r="F50" i="1" s="1"/>
  <c r="F51" i="1" s="1"/>
  <c r="F52" i="1" s="1"/>
  <c r="F53" i="1" s="1"/>
  <c r="F54" i="1" s="1"/>
  <c r="H38" i="1"/>
  <c r="H39" i="1" s="1"/>
  <c r="D38" i="1"/>
  <c r="D39" i="1" s="1"/>
  <c r="D40" i="1" s="1"/>
  <c r="A38" i="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H36" i="1"/>
  <c r="AH37" i="1" s="1"/>
  <c r="AH38" i="1" s="1"/>
  <c r="AH39" i="1" s="1"/>
  <c r="AH40" i="1" s="1"/>
  <c r="AH41" i="1" s="1"/>
  <c r="AH42" i="1" s="1"/>
  <c r="AH43" i="1" s="1"/>
  <c r="AF36" i="1"/>
  <c r="AD36" i="1"/>
  <c r="AD37" i="1" s="1"/>
  <c r="AD38" i="1" s="1"/>
  <c r="AD39" i="1" s="1"/>
  <c r="AD40" i="1" s="1"/>
  <c r="AD41" i="1" s="1"/>
  <c r="AD42" i="1" s="1"/>
  <c r="AD43" i="1" s="1"/>
  <c r="AD44" i="1" s="1"/>
  <c r="AD45" i="1" s="1"/>
  <c r="AD46" i="1" s="1"/>
  <c r="AD47" i="1" s="1"/>
  <c r="AB36" i="1"/>
  <c r="AB37" i="1" s="1"/>
  <c r="Z36" i="1"/>
  <c r="Z37" i="1" s="1"/>
  <c r="X36" i="1"/>
  <c r="X37" i="1" s="1"/>
  <c r="V36" i="1"/>
  <c r="V37" i="1" s="1"/>
  <c r="T36" i="1"/>
  <c r="T37" i="1" s="1"/>
  <c r="R36" i="1"/>
  <c r="R37" i="1" s="1"/>
  <c r="P36" i="1"/>
  <c r="P37" i="1" s="1"/>
  <c r="N36" i="1"/>
  <c r="N37" i="1" s="1"/>
  <c r="L36" i="1"/>
  <c r="L37" i="1" s="1"/>
  <c r="J36" i="1"/>
  <c r="J37" i="1" s="1"/>
  <c r="H36" i="1"/>
  <c r="H37" i="1" s="1"/>
  <c r="F36" i="1"/>
  <c r="F37" i="1" s="1"/>
  <c r="D36" i="1"/>
  <c r="D37" i="1" s="1"/>
  <c r="A37" i="1"/>
  <c r="A36" i="1"/>
  <c r="D86" i="1"/>
  <c r="D72" i="1"/>
  <c r="D83" i="1"/>
  <c r="D71" i="1"/>
</calcChain>
</file>

<file path=xl/sharedStrings.xml><?xml version="1.0" encoding="utf-8"?>
<sst xmlns="http://schemas.openxmlformats.org/spreadsheetml/2006/main" count="727" uniqueCount="379">
  <si>
    <t>Pristine</t>
  </si>
  <si>
    <t>Virgin</t>
  </si>
  <si>
    <t>Natural</t>
  </si>
  <si>
    <t>Semi-natural</t>
  </si>
  <si>
    <t>Near-natural</t>
  </si>
  <si>
    <t xml:space="preserve">Untouched </t>
  </si>
  <si>
    <t>OR</t>
  </si>
  <si>
    <t>Nature conservation</t>
  </si>
  <si>
    <t>Natura 2000</t>
  </si>
  <si>
    <t>Ecosystem services</t>
  </si>
  <si>
    <t>Landscape conservation</t>
  </si>
  <si>
    <t>Nature management</t>
  </si>
  <si>
    <t>Restoration ecology</t>
  </si>
  <si>
    <t>Species dynamics</t>
  </si>
  <si>
    <t>Species diversity</t>
  </si>
  <si>
    <t>Close-to-nature</t>
  </si>
  <si>
    <t>AND</t>
  </si>
  <si>
    <t>Forest</t>
  </si>
  <si>
    <t>Wetland</t>
  </si>
  <si>
    <t>Woodland</t>
  </si>
  <si>
    <t>Rewilding</t>
  </si>
  <si>
    <t>Dynamics</t>
  </si>
  <si>
    <t>Ecological restoration</t>
  </si>
  <si>
    <t>Conservation</t>
  </si>
  <si>
    <t>Preservation</t>
  </si>
  <si>
    <t>Habitat</t>
  </si>
  <si>
    <t>Endangered species</t>
  </si>
  <si>
    <t>Red list</t>
  </si>
  <si>
    <t>Red listed species</t>
  </si>
  <si>
    <t>Threatened species</t>
  </si>
  <si>
    <t>Wildlife</t>
  </si>
  <si>
    <t>W/15</t>
  </si>
  <si>
    <t>1.1 Conservation</t>
  </si>
  <si>
    <t>Species richness</t>
  </si>
  <si>
    <t>Species</t>
  </si>
  <si>
    <t>Nature protection</t>
  </si>
  <si>
    <t>Succession</t>
  </si>
  <si>
    <t>Ecosystem adapt*</t>
  </si>
  <si>
    <t>Ecological tolerance</t>
  </si>
  <si>
    <t>Forest conservation</t>
  </si>
  <si>
    <t>Ecosystem</t>
  </si>
  <si>
    <t>Wildlife conservation</t>
  </si>
  <si>
    <t>Landscape</t>
  </si>
  <si>
    <t>Disturbance factor</t>
  </si>
  <si>
    <t>Ecological function</t>
  </si>
  <si>
    <t>Conservation management</t>
  </si>
  <si>
    <t>Resilience</t>
  </si>
  <si>
    <t>Nature</t>
  </si>
  <si>
    <t>1.2 Ecological restoration of nature</t>
  </si>
  <si>
    <t>Ecological structure</t>
  </si>
  <si>
    <t>Ecosystem conservation</t>
  </si>
  <si>
    <t>Habitat conservation</t>
  </si>
  <si>
    <t>Restore</t>
  </si>
  <si>
    <t xml:space="preserve">Grassland </t>
  </si>
  <si>
    <t>Conserving</t>
  </si>
  <si>
    <t>Preserving</t>
  </si>
  <si>
    <t xml:space="preserve">Ecological balance </t>
  </si>
  <si>
    <t>Oldgrowth</t>
  </si>
  <si>
    <t>Disturbance regime</t>
  </si>
  <si>
    <t>Ecological proces</t>
  </si>
  <si>
    <t>Naturbeskyttelse og biodiversitet</t>
  </si>
  <si>
    <t>1.0 Biodiversity and nature conservation</t>
  </si>
  <si>
    <t>Biodiversity and nature conservation, ecological restoration, nature management and natural ecosystem dynamics</t>
  </si>
  <si>
    <t>Nature preservation</t>
  </si>
  <si>
    <t>Protection</t>
  </si>
  <si>
    <t>Ecosystem management</t>
  </si>
  <si>
    <t>1.3 Ecosystem dynamics</t>
  </si>
  <si>
    <t>W/5</t>
  </si>
  <si>
    <t>Management</t>
  </si>
  <si>
    <t>1.1.a [OR]</t>
  </si>
  <si>
    <t>1.1.b [OR]</t>
  </si>
  <si>
    <t>1.2.a [OR]</t>
  </si>
  <si>
    <t>1.2.b [OR]</t>
  </si>
  <si>
    <t>1.3.a [OR]</t>
  </si>
  <si>
    <t>1.3.b [OR]</t>
  </si>
  <si>
    <t>1.4.a [OR]</t>
  </si>
  <si>
    <t>1.4.b [OR]</t>
  </si>
  <si>
    <t>1.4.c [OR]</t>
  </si>
  <si>
    <t>W/10</t>
  </si>
  <si>
    <t>Primeval</t>
  </si>
  <si>
    <t>Conservation genetic</t>
  </si>
  <si>
    <t xml:space="preserve">Genetic rescue </t>
  </si>
  <si>
    <t xml:space="preserve">Conservation biology </t>
  </si>
  <si>
    <t>Biological diversity</t>
  </si>
  <si>
    <t>Restoring</t>
  </si>
  <si>
    <t>Restored</t>
  </si>
  <si>
    <t>Restoration</t>
  </si>
  <si>
    <t>Marine conservation</t>
  </si>
  <si>
    <t xml:space="preserve">Klimaforandringer og -tilpasninger  </t>
  </si>
  <si>
    <t>AND NOT</t>
  </si>
  <si>
    <t>2.0.b [OR]</t>
  </si>
  <si>
    <t>2.0 Klimaforandringer og -tilpasninger</t>
  </si>
  <si>
    <t>2.1.a [OR]</t>
  </si>
  <si>
    <t>2.1.b [OR]</t>
  </si>
  <si>
    <t>2.1.c [OR]</t>
  </si>
  <si>
    <t xml:space="preserve">{drug} </t>
  </si>
  <si>
    <t xml:space="preserve">{geomorphology} </t>
  </si>
  <si>
    <t xml:space="preserve">climate </t>
  </si>
  <si>
    <t>{climate adaptation}</t>
  </si>
  <si>
    <t>ipcc</t>
  </si>
  <si>
    <t>{climate effect}</t>
  </si>
  <si>
    <t>{climate action}</t>
  </si>
  <si>
    <t>{climate capitalism}</t>
  </si>
  <si>
    <t>{climate equity}</t>
  </si>
  <si>
    <t>{climate feedback}</t>
  </si>
  <si>
    <t>{climate finance}</t>
  </si>
  <si>
    <t>{climate change financing}</t>
  </si>
  <si>
    <t>{climate forcing}</t>
  </si>
  <si>
    <t>{climate governance}</t>
  </si>
  <si>
    <t>{climate impact}</t>
  </si>
  <si>
    <t>{climate investment}</t>
  </si>
  <si>
    <t>{climate justice}</t>
  </si>
  <si>
    <t>{climate mitigation}</t>
  </si>
  <si>
    <t>{climate model}</t>
  </si>
  <si>
    <t>{climate models}</t>
  </si>
  <si>
    <t>{climate modeling}</t>
  </si>
  <si>
    <t>{climate policy}</t>
  </si>
  <si>
    <t>{climate policies}</t>
  </si>
  <si>
    <t>{climate risk}</t>
  </si>
  <si>
    <t>{climate services}</t>
  </si>
  <si>
    <t>{climate service}</t>
  </si>
  <si>
    <t>{climate prediction}</t>
  </si>
  <si>
    <t>{climate predictions}</t>
  </si>
  <si>
    <t>{climate signal}</t>
  </si>
  <si>
    <t>{climate signals}</t>
  </si>
  <si>
    <t>{climate tipping point}</t>
  </si>
  <si>
    <t>{climate variation}</t>
  </si>
  <si>
    <t>{climate variations}</t>
  </si>
  <si>
    <t>ecoclimatology</t>
  </si>
  <si>
    <t>eco-climatology</t>
  </si>
  <si>
    <t>{Green Climate Fund}</t>
  </si>
  <si>
    <t>{regional climate}</t>
  </si>
  <si>
    <t>{regional climates}</t>
  </si>
  <si>
    <t>{urban climate}</t>
  </si>
  <si>
    <t>{adaptive management}</t>
  </si>
  <si>
    <t>awareness</t>
  </si>
  <si>
    <t>bioeconomy</t>
  </si>
  <si>
    <t>{decision-making}</t>
  </si>
  <si>
    <t>{disaster risk reduction}</t>
  </si>
  <si>
    <t>{sustainable development education}</t>
  </si>
  <si>
    <t>{environmental education}</t>
  </si>
  <si>
    <t>{energy conservation}</t>
  </si>
  <si>
    <t>emission*</t>
  </si>
  <si>
    <t>extreme</t>
  </si>
  <si>
    <t>{food chain}</t>
  </si>
  <si>
    <t>{food chains}</t>
  </si>
  <si>
    <t>framework</t>
  </si>
  <si>
    <t>hazard*</t>
  </si>
  <si>
    <t>island*</t>
  </si>
  <si>
    <t>megacit*</t>
  </si>
  <si>
    <t>consumption</t>
  </si>
  <si>
    <t>production</t>
  </si>
  <si>
    <t>{small island developing states}</t>
  </si>
  <si>
    <t>anthropocene</t>
  </si>
  <si>
    <t>atmospher*</t>
  </si>
  <si>
    <t>{clean development mechanism}</t>
  </si>
  <si>
    <t>{glacier retreat}</t>
  </si>
  <si>
    <t>greenhouse</t>
  </si>
  <si>
    <t>{ice-ocean interaction}</t>
  </si>
  <si>
    <t>{ice-ocean interactions}</t>
  </si>
  <si>
    <t>{nitrogen cycle}</t>
  </si>
  <si>
    <t>{nitrogen cycles}</t>
  </si>
  <si>
    <t>{ocean acidification}</t>
  </si>
  <si>
    <t>{radiative forcing}</t>
  </si>
  <si>
    <t>{thermal expansion}</t>
  </si>
  <si>
    <t>unfccc</t>
  </si>
  <si>
    <t>ozone</t>
  </si>
  <si>
    <t>2.1 Klimaforandringer og tilpasset management samt modvirkning af klimaændringer</t>
  </si>
  <si>
    <t>{climate modelling}</t>
  </si>
  <si>
    <t>{climate risks}</t>
  </si>
  <si>
    <t xml:space="preserve">Note: Der er i både blok 2.0 og 2.1 anvendt Tuborgparenteser, {}, omkring søgeordsudtryk, der består af flere ord - f.eks. {climate action}. Tuborgparenteser betyder, at der søges på den eksakte frase. </t>
  </si>
  <si>
    <t>Greenland</t>
  </si>
  <si>
    <t>Arctic</t>
  </si>
  <si>
    <t>Extinction risk</t>
  </si>
  <si>
    <t xml:space="preserve">Ecological response </t>
  </si>
  <si>
    <t>Ecosystem functioning</t>
  </si>
  <si>
    <t>lightning</t>
  </si>
  <si>
    <t>thunderstorm</t>
  </si>
  <si>
    <t>ASIM</t>
  </si>
  <si>
    <t>Atmosphere-Space Interactions Monitor</t>
  </si>
  <si>
    <t>2.2.c [OR]</t>
  </si>
  <si>
    <t>land use</t>
  </si>
  <si>
    <t>ice cap</t>
  </si>
  <si>
    <t>ice sheet</t>
  </si>
  <si>
    <t>ice cover</t>
  </si>
  <si>
    <t>ice velocity</t>
  </si>
  <si>
    <t>sea ice</t>
  </si>
  <si>
    <t>sea level</t>
  </si>
  <si>
    <t>glacier</t>
  </si>
  <si>
    <t>glacial change</t>
  </si>
  <si>
    <t>permafrost degradation</t>
  </si>
  <si>
    <t>ice core</t>
  </si>
  <si>
    <t>greening</t>
  </si>
  <si>
    <t>browning</t>
  </si>
  <si>
    <t>indoor</t>
  </si>
  <si>
    <t>2.2.a [OR]</t>
  </si>
  <si>
    <t>2.2.b [OR]</t>
  </si>
  <si>
    <t>deglaciation</t>
  </si>
  <si>
    <t>Polar</t>
  </si>
  <si>
    <t>wetland</t>
  </si>
  <si>
    <t>GHG</t>
  </si>
  <si>
    <t>permafrost thawing</t>
  </si>
  <si>
    <t>climate monitoring</t>
  </si>
  <si>
    <t>land surface</t>
  </si>
  <si>
    <t>rangeland</t>
  </si>
  <si>
    <t>woody</t>
  </si>
  <si>
    <t>shipping</t>
  </si>
  <si>
    <t>Antarctic*</t>
  </si>
  <si>
    <t>climat*</t>
  </si>
  <si>
    <t>drug</t>
  </si>
  <si>
    <t>geomorphology</t>
  </si>
  <si>
    <t>climat* change</t>
  </si>
  <si>
    <t>{urban climates}</t>
  </si>
  <si>
    <t>2.0.a [OR]</t>
  </si>
  <si>
    <t>carbon</t>
  </si>
  <si>
    <t>warming</t>
  </si>
  <si>
    <t>2.2 Klima, is, havniveauer og de polare områder</t>
  </si>
  <si>
    <t>phenology</t>
  </si>
  <si>
    <t>tundra</t>
  </si>
  <si>
    <t>W/20</t>
  </si>
  <si>
    <t>tree cover</t>
  </si>
  <si>
    <t>wildlife</t>
  </si>
  <si>
    <t>vegetation</t>
  </si>
  <si>
    <t>forest</t>
  </si>
  <si>
    <t>grassland</t>
  </si>
  <si>
    <t>aquatic environment</t>
  </si>
  <si>
    <t>aquatic system</t>
  </si>
  <si>
    <t>Lake</t>
  </si>
  <si>
    <t>inland water</t>
  </si>
  <si>
    <t>lake</t>
  </si>
  <si>
    <t xml:space="preserve">ecosystem </t>
  </si>
  <si>
    <t>Greenhouse gas</t>
  </si>
  <si>
    <t>PRE/3</t>
  </si>
  <si>
    <t>Accumulation</t>
  </si>
  <si>
    <t xml:space="preserve">Balance </t>
  </si>
  <si>
    <t>Carbon</t>
  </si>
  <si>
    <t>Budget</t>
  </si>
  <si>
    <t>Capture</t>
  </si>
  <si>
    <t>Methane</t>
  </si>
  <si>
    <t>Content</t>
  </si>
  <si>
    <t>Density</t>
  </si>
  <si>
    <t>Emissions</t>
  </si>
  <si>
    <t>Fingerprint</t>
  </si>
  <si>
    <t>Fixation</t>
  </si>
  <si>
    <t>Flux</t>
  </si>
  <si>
    <t>Footprint</t>
  </si>
  <si>
    <t>Pool</t>
  </si>
  <si>
    <t>Recycling</t>
  </si>
  <si>
    <t xml:space="preserve">Reduction </t>
  </si>
  <si>
    <t xml:space="preserve">Sequestration </t>
  </si>
  <si>
    <t>Sink</t>
  </si>
  <si>
    <t xml:space="preserve">Stock </t>
  </si>
  <si>
    <t>Storage</t>
  </si>
  <si>
    <t>Uptake</t>
  </si>
  <si>
    <t>1.5.a [OR]</t>
  </si>
  <si>
    <t>1.5.b [OR]</t>
  </si>
  <si>
    <t>habitat</t>
  </si>
  <si>
    <t>terrestrial</t>
  </si>
  <si>
    <t>Cycl*</t>
  </si>
  <si>
    <t>flora</t>
  </si>
  <si>
    <t>fauna</t>
  </si>
  <si>
    <t>extinction</t>
  </si>
  <si>
    <t>plant</t>
  </si>
  <si>
    <t>animal</t>
  </si>
  <si>
    <t xml:space="preserve">tree </t>
  </si>
  <si>
    <t>species</t>
  </si>
  <si>
    <t>population</t>
  </si>
  <si>
    <t>endemic</t>
  </si>
  <si>
    <t>ecosystem</t>
  </si>
  <si>
    <t>mammal</t>
  </si>
  <si>
    <t>1.7.a  [OR]</t>
  </si>
  <si>
    <t>1.7.b  [OR]</t>
  </si>
  <si>
    <t>endanger*</t>
  </si>
  <si>
    <t>invasive species</t>
  </si>
  <si>
    <t>combat*</t>
  </si>
  <si>
    <t>mitigat*</t>
  </si>
  <si>
    <t>monitor*</t>
  </si>
  <si>
    <t>manag*</t>
  </si>
  <si>
    <t>control</t>
  </si>
  <si>
    <t>prevent*</t>
  </si>
  <si>
    <t>introduction</t>
  </si>
  <si>
    <t>spread*</t>
  </si>
  <si>
    <t>Biodiversity</t>
  </si>
  <si>
    <t>Monitor*</t>
  </si>
  <si>
    <t xml:space="preserve">1.4 Nature management and monitoring </t>
  </si>
  <si>
    <t>land surface phenology</t>
  </si>
  <si>
    <t>ocean</t>
  </si>
  <si>
    <t>2.3 Vegetation greening/browning</t>
  </si>
  <si>
    <t>2.3.b [OR]</t>
  </si>
  <si>
    <t xml:space="preserve">2.4 Lyn målt fra rummet </t>
  </si>
  <si>
    <t>2.4.a</t>
  </si>
  <si>
    <t>2.4.b</t>
  </si>
  <si>
    <t>2.3.a [OR]</t>
  </si>
  <si>
    <t>1.5 Carbon capture and storage in ecosystems</t>
  </si>
  <si>
    <t>1.5.c [OR]</t>
  </si>
  <si>
    <t xml:space="preserve">1.6 Endangered flora, fauna and ecosystems </t>
  </si>
  <si>
    <t>1.6.a  [OR]</t>
  </si>
  <si>
    <t>1.6.b  [OR]</t>
  </si>
  <si>
    <t>1.7 Mitigating and managing invasive species</t>
  </si>
  <si>
    <t xml:space="preserve">Analysens afgrænsning er udarbejdet af Elseviers SciVal, der har defineret søgestrenge, som dækker FN’s 17 verdensmål, hvor det 13. verdensmål er ”Take urgent action to combat climate change and its impacts”. Dog er søgestrengen justeret af UFM - både de to oprindelige og de tre tilføjede, så der er mere fokus på klimaforskning om is, hav og gletchere såvel som greening/browning og lynobservationer fra rummet.  </t>
  </si>
  <si>
    <t>TITLE-ABS-KEY</t>
  </si>
  <si>
    <t>(</t>
  </si>
  <si>
    <t>) OR</t>
  </si>
  <si>
    <t>a60</t>
  </si>
  <si>
    <t>TITLE-ABS-KEY(</t>
  </si>
  <si>
    <t>) W/15</t>
  </si>
  <si>
    <t>)) OR</t>
  </si>
  <si>
    <t>) W/10</t>
  </si>
  <si>
    <t>) AND</t>
  </si>
  <si>
    <t>((</t>
  </si>
  <si>
    <t>))) OR</t>
  </si>
  <si>
    <t>) W/5</t>
  </si>
  <si>
    <t>) PRE/3</t>
  </si>
  <si>
    <t>) W/20</t>
  </si>
  <si>
    <t>) AND NOT</t>
  </si>
  <si>
    <t>)) AND NOT</t>
  </si>
  <si>
    <t>))</t>
  </si>
  <si>
    <t>d40</t>
  </si>
  <si>
    <t>f54</t>
  </si>
  <si>
    <t>h39</t>
  </si>
  <si>
    <t>j56</t>
  </si>
  <si>
    <t>l37</t>
  </si>
  <si>
    <t>n48</t>
  </si>
  <si>
    <t>p44</t>
  </si>
  <si>
    <t>r41</t>
  </si>
  <si>
    <t>t37</t>
  </si>
  <si>
    <t>v45</t>
  </si>
  <si>
    <t>x41</t>
  </si>
  <si>
    <t>z56</t>
  </si>
  <si>
    <t>ab37</t>
  </si>
  <si>
    <t>ad47</t>
  </si>
  <si>
    <t>af36</t>
  </si>
  <si>
    <t>ah43</t>
  </si>
  <si>
    <t>a97</t>
  </si>
  <si>
    <t>c58</t>
  </si>
  <si>
    <t>e56</t>
  </si>
  <si>
    <t>g93</t>
  </si>
  <si>
    <t>i58</t>
  </si>
  <si>
    <t>k60</t>
  </si>
  <si>
    <t>m67</t>
  </si>
  <si>
    <t>o59</t>
  </si>
  <si>
    <t>q64</t>
  </si>
  <si>
    <t>s58</t>
  </si>
  <si>
    <t>u58</t>
  </si>
  <si>
    <t>w57</t>
  </si>
  <si>
    <t>terrestrial gamma-ray flashes</t>
  </si>
  <si>
    <t>TITLE-ABS + AUTHKEY</t>
  </si>
  <si>
    <t>TITLE-ABS</t>
  </si>
  <si>
    <t>AUTHKEY</t>
  </si>
  <si>
    <t>TITLE-ABS(</t>
  </si>
  <si>
    <t>AUTHKEY(</t>
  </si>
  <si>
    <t>((TITLE-ABS</t>
  </si>
  <si>
    <t>)) AND</t>
  </si>
  <si>
    <t>(TITLE-ABS((</t>
  </si>
  <si>
    <t>AUTHKEY((</t>
  </si>
  <si>
    <t>)))) OR</t>
  </si>
  <si>
    <t>(TITLE-ABS(</t>
  </si>
  <si>
    <t xml:space="preserve">))) OR </t>
  </si>
  <si>
    <t>(((TITLE-ABS</t>
  </si>
  <si>
    <t>))) AND NOT</t>
  </si>
  <si>
    <t>)))</t>
  </si>
  <si>
    <r>
      <t>CO</t>
    </r>
    <r>
      <rPr>
        <vertAlign val="subscript"/>
        <sz val="11"/>
        <rFont val="Calibri"/>
        <family val="2"/>
        <scheme val="minor"/>
      </rPr>
      <t>2</t>
    </r>
  </si>
  <si>
    <r>
      <t>CH</t>
    </r>
    <r>
      <rPr>
        <vertAlign val="subscript"/>
        <sz val="11"/>
        <rFont val="Calibri"/>
        <family val="2"/>
        <scheme val="minor"/>
      </rPr>
      <t>4</t>
    </r>
  </si>
  <si>
    <t>Søgestreng: TITLE-ABS(blok 1.0) OR AUTHKEY(blok 1.0)</t>
  </si>
  <si>
    <t>Søgestreng: TITLE-ABS((blok 1.1.a) W/15 (blok 1.1.b)) OR AUTHKEY((blok 1.1.a) W/15 (blok 1.1.b))</t>
  </si>
  <si>
    <t>Søgestreng: TITLE-ABS((blok 1.2.a) W/15 (blok 1.2.b)) OR AUTHKEY((blok 1.2.a) W/15 (blok 1.2.b))</t>
  </si>
  <si>
    <t>Søgestreng: TITLE-ABS((blok 1.3.a) W/10 (blok 1.3.b)) OR AUTHKEY((blok 1.3.a) W/10 (blok 1.3.b))</t>
  </si>
  <si>
    <t>Søgestreng: TITLE-ABS((blok 1.6.a) W/20 (blok 1.6.b)) OR AUTHKEY((blok 1.6.a) W/20 (blok 1.6.b))</t>
  </si>
  <si>
    <t>Søgestreng: TITLE-ABS((blok 1.7.a) W/20 (blok 1.7.b)) OR AUTHKEY((blok 1.7.a) W/20 (blok 1.7.b))</t>
  </si>
  <si>
    <t>Søgestreng: ((TITLE-ABS(blok 1.4.a) OR AUTHKEY(blok 1.4.a)) AND (TITLE-ABS((1.4.b) W/5 (1.4.c)) OR AUTHKEY((1.4.b) W/5 (1.4.c))))</t>
  </si>
  <si>
    <t>Søgestreng: ((TITLE-ABS(blok 1.5.a) OR AUTHKEY(blok 1.5.a)) AND (TITLE-ABS((1.5.b) PRE/3 (1.5.c)) OR AUTHKEY((1.5.b) PRE/3 (1.5.c))))</t>
  </si>
  <si>
    <t xml:space="preserve">Klimaændringer og klimatilpasninger, herunder klimamodeller, forudsigelser af klimaændringer, udvikling i havniveauer, havis og gletsjerudbredelse samt modvirkning af klimaændringers påvirkninger, klimapolitik og governance. </t>
  </si>
  <si>
    <t>Søgestreng: ((TITLE-ABS(blok 2.4.a) OR AUTHKEY(blok 2.4.a)) AND (TITLE-ABS(blok 2.4.b) OR AUTHKEY(blok 2.4.b)))</t>
  </si>
  <si>
    <t>Søgestreng: ((TITLE-ABS(blok 2.0.a) or AUTHKEY(blok 2.0.a)) AND NOT (TITLE-ABS(blok 2.0.b) or AUTHKEY(blok 2.0.b)))</t>
  </si>
  <si>
    <t>Det vil sige, at der søges på det specifikke udtryk, og at søgningen dermed ikke er kasusneutral. F.eks. vil {climate action} ikke fremsøge "climate actions".</t>
  </si>
  <si>
    <t>Søgestreng: (((TITLE-ABS (blok 2.1.a) OR AUTHKEY(blok 2.1.a)) AND (TITLE-ABS(blok 2.1.b) OR AUTHKEY(blok 2.1.b))) AND NOT (TITLE-ABS(blok 2.1.c) OR AUTHKEY(blok 2.1.c)))</t>
  </si>
  <si>
    <t>Søgestreng: (((TITLE-ABS (blok 2.2.a) OR AUTHKEY(blok 2.2.a)) AND (TITLE-ABS(blok 2.2.b) OR AUTHKEY(blok 2.2.b))) AND NOT (TITLE-ABS(blok 2.2.c) OR AUTHKEY(blok 2.2.c)))</t>
  </si>
  <si>
    <t>Søgestreng: TITLE-ABS((blok 2.3.a) W/20 (blok 2.3.b)) OR AUTHKEY((blok 2.3.a) W/20 (blok 2.3.b))</t>
  </si>
  <si>
    <t>Naturbeskyttelse, biodiversitet og klimaforandringer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</si>
</sst>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Calibri"/>
      <family val="2"/>
      <scheme val="minor"/>
    </font>
    <font>
      <b/>
      <sz val="11"/>
      <color theme="1"/>
      <name val="Calibri"/>
      <family val="2"/>
      <scheme val="minor"/>
    </font>
    <font>
      <b/>
      <u/>
      <sz val="11"/>
      <color theme="1"/>
      <name val="Calibri"/>
      <family val="2"/>
      <scheme val="minor"/>
    </font>
    <font>
      <b/>
      <sz val="16"/>
      <color theme="1"/>
      <name val="Calibri"/>
      <family val="2"/>
      <scheme val="minor"/>
    </font>
    <font>
      <strike/>
      <sz val="11"/>
      <color theme="1"/>
      <name val="Calibri"/>
      <family val="2"/>
      <scheme val="minor"/>
    </font>
    <font>
      <sz val="11"/>
      <color theme="1"/>
      <name val="Calibri"/>
      <family val="2"/>
      <scheme val="minor"/>
    </font>
    <font>
      <b/>
      <i/>
      <sz val="14"/>
      <color theme="1"/>
      <name val="Calibri"/>
      <family val="2"/>
      <scheme val="minor"/>
    </font>
    <font>
      <sz val="11"/>
      <name val="Calibri"/>
      <family val="2"/>
      <scheme val="minor"/>
    </font>
    <font>
      <sz val="11"/>
      <color theme="4" tint="-0.249977111117893"/>
      <name val="Calibri"/>
      <family val="2"/>
      <scheme val="minor"/>
    </font>
    <font>
      <sz val="11"/>
      <color rgb="FF002060"/>
      <name val="Calibri"/>
      <family val="2"/>
      <scheme val="minor"/>
    </font>
    <font>
      <b/>
      <u/>
      <sz val="11"/>
      <color rgb="FF002060"/>
      <name val="Calibri"/>
      <family val="2"/>
      <scheme val="minor"/>
    </font>
    <font>
      <b/>
      <sz val="11"/>
      <color rgb="FF002060"/>
      <name val="Calibri"/>
      <family val="2"/>
      <scheme val="minor"/>
    </font>
    <font>
      <strike/>
      <sz val="11"/>
      <color theme="4" tint="-0.249977111117893"/>
      <name val="Calibri"/>
      <family val="2"/>
      <scheme val="minor"/>
    </font>
    <font>
      <sz val="11"/>
      <color theme="5" tint="-0.249977111117893"/>
      <name val="Calibri"/>
      <family val="2"/>
      <scheme val="minor"/>
    </font>
    <font>
      <b/>
      <sz val="11"/>
      <name val="Calibri"/>
      <family val="2"/>
      <scheme val="minor"/>
    </font>
    <font>
      <b/>
      <u/>
      <sz val="11"/>
      <name val="Calibri"/>
      <family val="2"/>
      <scheme val="minor"/>
    </font>
    <font>
      <vertAlign val="subscript"/>
      <sz val="11"/>
      <name val="Calibri"/>
      <family val="2"/>
      <scheme val="minor"/>
    </font>
    <font>
      <strike/>
      <sz val="11"/>
      <name val="Calibri"/>
      <family val="2"/>
      <scheme val="minor"/>
    </font>
    <font>
      <i/>
      <sz val="10"/>
      <color theme="1"/>
      <name val="Calibri"/>
      <family val="2"/>
      <scheme val="minor"/>
    </font>
    <font>
      <i/>
      <sz val="10"/>
      <name val="Calibri"/>
      <family val="2"/>
      <scheme val="minor"/>
    </font>
    <font>
      <b/>
      <sz val="16"/>
      <name val="Calibri"/>
      <family val="2"/>
      <scheme val="minor"/>
    </font>
    <font>
      <b/>
      <i/>
      <sz val="14"/>
      <name val="Calibri"/>
      <family val="2"/>
      <scheme val="minor"/>
    </font>
    <font>
      <sz val="10"/>
      <name val="Arial"/>
      <family val="2"/>
    </font>
    <font>
      <b/>
      <i/>
      <sz val="12"/>
      <name val="Calibri"/>
      <family val="2"/>
      <scheme val="minor"/>
    </font>
    <font>
      <sz val="10"/>
      <color theme="1"/>
      <name val="Calibri"/>
      <family val="2"/>
      <scheme val="minor"/>
    </font>
    <font>
      <sz val="10"/>
      <name val="Calibri"/>
      <family val="2"/>
      <scheme val="minor"/>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s>
  <cellStyleXfs count="1">
    <xf numFmtId="0" fontId="0" fillId="0" borderId="0"/>
  </cellStyleXfs>
  <cellXfs count="81">
    <xf numFmtId="0" fontId="0" fillId="0" borderId="0" xfId="0"/>
    <xf numFmtId="0" fontId="2" fillId="0" borderId="0" xfId="0" applyFont="1"/>
    <xf numFmtId="0" fontId="3" fillId="0" borderId="0" xfId="0" applyFont="1"/>
    <xf numFmtId="0" fontId="1" fillId="0" borderId="0" xfId="0" applyFont="1"/>
    <xf numFmtId="0" fontId="0" fillId="0" borderId="1" xfId="0" applyBorder="1"/>
    <xf numFmtId="0" fontId="0" fillId="0" borderId="2" xfId="0" applyBorder="1"/>
    <xf numFmtId="0" fontId="0" fillId="0" borderId="2" xfId="0" applyFill="1" applyBorder="1"/>
    <xf numFmtId="0" fontId="1" fillId="0" borderId="4" xfId="0" applyFont="1" applyBorder="1"/>
    <xf numFmtId="0" fontId="0" fillId="0" borderId="5" xfId="0" applyBorder="1"/>
    <xf numFmtId="0" fontId="0" fillId="0" borderId="3" xfId="0" applyFill="1" applyBorder="1"/>
    <xf numFmtId="0" fontId="0" fillId="0" borderId="0" xfId="0" applyBorder="1"/>
    <xf numFmtId="0" fontId="0" fillId="0" borderId="2" xfId="0" applyFont="1" applyBorder="1"/>
    <xf numFmtId="0" fontId="0" fillId="0" borderId="0" xfId="0" applyFill="1" applyBorder="1"/>
    <xf numFmtId="0" fontId="0" fillId="0" borderId="7" xfId="0" applyBorder="1"/>
    <xf numFmtId="0" fontId="0" fillId="0" borderId="9" xfId="0" applyFill="1" applyBorder="1"/>
    <xf numFmtId="0" fontId="0" fillId="0" borderId="9" xfId="0" applyBorder="1"/>
    <xf numFmtId="0" fontId="0" fillId="0" borderId="10" xfId="0" applyFill="1" applyBorder="1"/>
    <xf numFmtId="0" fontId="6" fillId="0" borderId="0" xfId="0" applyFont="1"/>
    <xf numFmtId="0" fontId="0" fillId="0" borderId="0" xfId="0" applyAlignment="1">
      <alignment vertical="center"/>
    </xf>
    <xf numFmtId="0" fontId="5" fillId="0" borderId="0" xfId="0" applyFont="1" applyAlignment="1">
      <alignment vertical="center"/>
    </xf>
    <xf numFmtId="0" fontId="0" fillId="0" borderId="5" xfId="0" applyFill="1" applyBorder="1"/>
    <xf numFmtId="0" fontId="0" fillId="0" borderId="0" xfId="0" applyFill="1"/>
    <xf numFmtId="0" fontId="7" fillId="0" borderId="2" xfId="0" applyFont="1" applyFill="1" applyBorder="1"/>
    <xf numFmtId="0" fontId="0" fillId="0" borderId="6" xfId="0" applyFill="1" applyBorder="1"/>
    <xf numFmtId="0" fontId="7" fillId="0" borderId="3" xfId="0" applyFont="1" applyFill="1" applyBorder="1"/>
    <xf numFmtId="0" fontId="1" fillId="0" borderId="7" xfId="0" applyFont="1" applyBorder="1" applyAlignment="1">
      <alignment horizontal="center"/>
    </xf>
    <xf numFmtId="0" fontId="8" fillId="0" borderId="0" xfId="0" applyFont="1" applyFill="1" applyBorder="1"/>
    <xf numFmtId="0" fontId="8" fillId="0" borderId="0" xfId="0" applyFont="1"/>
    <xf numFmtId="0" fontId="9" fillId="0" borderId="0" xfId="0" applyFont="1" applyFill="1" applyBorder="1"/>
    <xf numFmtId="0" fontId="12" fillId="0" borderId="0" xfId="0" applyFont="1" applyFill="1" applyBorder="1"/>
    <xf numFmtId="0" fontId="13" fillId="0" borderId="0" xfId="0" applyFont="1"/>
    <xf numFmtId="0" fontId="12" fillId="0" borderId="0" xfId="0" applyFont="1"/>
    <xf numFmtId="0" fontId="4" fillId="0" borderId="0" xfId="0" applyFont="1"/>
    <xf numFmtId="0" fontId="13" fillId="0" borderId="0" xfId="0" applyFont="1" applyFill="1" applyBorder="1"/>
    <xf numFmtId="0" fontId="1" fillId="0" borderId="0" xfId="0" applyFont="1" applyFill="1" applyBorder="1"/>
    <xf numFmtId="0" fontId="10" fillId="0" borderId="0" xfId="0" applyFont="1" applyFill="1" applyBorder="1"/>
    <xf numFmtId="0" fontId="11" fillId="0" borderId="0" xfId="0" applyFont="1" applyFill="1" applyBorder="1"/>
    <xf numFmtId="0" fontId="7" fillId="0" borderId="9" xfId="0" applyFont="1" applyFill="1" applyBorder="1"/>
    <xf numFmtId="0" fontId="7" fillId="0" borderId="0" xfId="0" applyFont="1" applyFill="1" applyBorder="1"/>
    <xf numFmtId="0" fontId="7" fillId="0" borderId="0" xfId="0" applyFont="1"/>
    <xf numFmtId="0" fontId="7" fillId="0" borderId="0" xfId="0" applyFont="1" applyFill="1"/>
    <xf numFmtId="0" fontId="14" fillId="0" borderId="0" xfId="0" applyFont="1" applyFill="1"/>
    <xf numFmtId="0" fontId="15" fillId="0" borderId="0" xfId="0" applyFont="1" applyFill="1"/>
    <xf numFmtId="0" fontId="14" fillId="0" borderId="0" xfId="0" applyFont="1" applyFill="1" applyBorder="1"/>
    <xf numFmtId="0" fontId="7" fillId="0" borderId="7" xfId="0" applyFont="1" applyFill="1" applyBorder="1"/>
    <xf numFmtId="0" fontId="14" fillId="0" borderId="7" xfId="0" applyFont="1" applyFill="1" applyBorder="1"/>
    <xf numFmtId="0" fontId="7" fillId="0" borderId="1" xfId="0" applyFont="1" applyFill="1" applyBorder="1"/>
    <xf numFmtId="0" fontId="14" fillId="0" borderId="8" xfId="0" applyFont="1" applyFill="1" applyBorder="1"/>
    <xf numFmtId="0" fontId="14" fillId="0" borderId="4" xfId="0" applyFont="1" applyFill="1" applyBorder="1"/>
    <xf numFmtId="0" fontId="14" fillId="0" borderId="1" xfId="0" applyFont="1" applyFill="1" applyBorder="1"/>
    <xf numFmtId="0" fontId="7" fillId="0" borderId="8" xfId="0" applyFont="1" applyFill="1" applyBorder="1"/>
    <xf numFmtId="0" fontId="7" fillId="0" borderId="4" xfId="0" applyFont="1" applyFill="1" applyBorder="1"/>
    <xf numFmtId="0" fontId="14" fillId="0" borderId="1" xfId="0" applyFont="1" applyFill="1" applyBorder="1" applyAlignment="1">
      <alignment horizontal="center"/>
    </xf>
    <xf numFmtId="0" fontId="7" fillId="0" borderId="5" xfId="0" applyFont="1" applyFill="1" applyBorder="1"/>
    <xf numFmtId="17" fontId="7" fillId="0" borderId="0" xfId="0" applyNumberFormat="1" applyFont="1" applyFill="1" applyBorder="1"/>
    <xf numFmtId="0" fontId="7" fillId="0" borderId="10" xfId="0" applyFont="1" applyFill="1" applyBorder="1"/>
    <xf numFmtId="0" fontId="7" fillId="0" borderId="6" xfId="0" applyFont="1" applyFill="1" applyBorder="1"/>
    <xf numFmtId="0" fontId="17" fillId="0" borderId="3" xfId="0" applyFont="1" applyFill="1" applyBorder="1"/>
    <xf numFmtId="0" fontId="7" fillId="0" borderId="11" xfId="0" applyFont="1" applyFill="1" applyBorder="1"/>
    <xf numFmtId="0" fontId="15" fillId="0" borderId="0" xfId="0" applyFont="1" applyFill="1" applyBorder="1"/>
    <xf numFmtId="0" fontId="18" fillId="0" borderId="8" xfId="0" applyFont="1" applyFill="1" applyBorder="1" applyAlignment="1">
      <alignment vertical="top"/>
    </xf>
    <xf numFmtId="0" fontId="20" fillId="0" borderId="0" xfId="0" applyFont="1" applyFill="1"/>
    <xf numFmtId="0" fontId="21" fillId="0" borderId="0" xfId="0" applyFont="1" applyFill="1"/>
    <xf numFmtId="0" fontId="22" fillId="0" borderId="0" xfId="0" applyFont="1" applyFill="1" applyAlignment="1">
      <alignment vertical="center"/>
    </xf>
    <xf numFmtId="0" fontId="23" fillId="0" borderId="0" xfId="0" applyFont="1" applyFill="1"/>
    <xf numFmtId="0" fontId="22" fillId="0" borderId="4" xfId="0" applyFont="1" applyFill="1" applyBorder="1"/>
    <xf numFmtId="0" fontId="7" fillId="0" borderId="2" xfId="0" applyFont="1" applyFill="1" applyBorder="1" applyAlignment="1">
      <alignment horizontal="center"/>
    </xf>
    <xf numFmtId="0" fontId="22" fillId="0" borderId="9" xfId="0" applyFont="1" applyFill="1" applyBorder="1" applyAlignment="1">
      <alignment vertical="center"/>
    </xf>
    <xf numFmtId="0" fontId="7" fillId="0" borderId="3" xfId="0" applyFont="1" applyFill="1" applyBorder="1" applyAlignment="1">
      <alignment horizontal="center"/>
    </xf>
    <xf numFmtId="0" fontId="17" fillId="0" borderId="0" xfId="0" applyFont="1" applyFill="1" applyBorder="1"/>
    <xf numFmtId="0" fontId="25" fillId="0" borderId="0" xfId="0" applyFont="1" applyFill="1"/>
    <xf numFmtId="0" fontId="7" fillId="0" borderId="0" xfId="0" applyFont="1" applyFill="1" applyBorder="1" applyAlignment="1">
      <alignment horizontal="center"/>
    </xf>
    <xf numFmtId="0" fontId="18" fillId="0" borderId="8" xfId="0" applyFont="1" applyBorder="1" applyAlignment="1">
      <alignment vertical="top" wrapText="1"/>
    </xf>
    <xf numFmtId="0" fontId="0" fillId="0" borderId="8" xfId="0" applyBorder="1" applyAlignment="1">
      <alignment vertical="top" wrapText="1"/>
    </xf>
    <xf numFmtId="0" fontId="0" fillId="0" borderId="0" xfId="0" applyAlignment="1">
      <alignment vertical="top" wrapText="1"/>
    </xf>
    <xf numFmtId="0" fontId="19" fillId="0" borderId="0" xfId="0" applyFont="1" applyBorder="1" applyAlignment="1">
      <alignment vertical="top" wrapText="1"/>
    </xf>
    <xf numFmtId="0" fontId="0" fillId="0" borderId="0" xfId="0" applyBorder="1" applyAlignment="1">
      <alignment vertical="top" wrapText="1"/>
    </xf>
    <xf numFmtId="0" fontId="19" fillId="0" borderId="8" xfId="0" applyFont="1" applyBorder="1" applyAlignment="1">
      <alignment vertical="top" wrapText="1"/>
    </xf>
    <xf numFmtId="0" fontId="18" fillId="0" borderId="8" xfId="0" applyFont="1" applyFill="1" applyBorder="1" applyAlignment="1">
      <alignment vertical="top" wrapText="1"/>
    </xf>
    <xf numFmtId="0" fontId="24" fillId="0" borderId="8" xfId="0" applyFont="1" applyBorder="1" applyAlignment="1">
      <alignment vertical="top" wrapText="1"/>
    </xf>
    <xf numFmtId="0" fontId="24" fillId="0" borderId="0" xfId="0" applyFont="1" applyAlignment="1">
      <alignment vertical="top" wrapText="1"/>
    </xf>
  </cellXfs>
  <cellStyles count="1">
    <cellStyle name="Normal" xfId="0" builtinId="0"/>
  </cellStyles>
  <dxfs count="0"/>
  <tableStyles count="0" defaultTableStyle="TableStyleMedium2" defaultPivotStyle="PivotStyleLight16"/>
  <colors>
    <mruColors>
      <color rgb="FFFFD9D9"/>
      <color rgb="FFFDFECD"/>
      <color rgb="FFFFC9C9"/>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167639</xdr:rowOff>
    </xdr:from>
    <xdr:ext cx="6713220" cy="13148311"/>
    <xdr:sp macro="" textlink="">
      <xdr:nvSpPr>
        <xdr:cNvPr id="2" name="Tekstfelt 1"/>
        <xdr:cNvSpPr txBox="1"/>
      </xdr:nvSpPr>
      <xdr:spPr>
        <a:xfrm>
          <a:off x="0" y="434339"/>
          <a:ext cx="6713220" cy="13148311"/>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a-DK" sz="1100" b="1" u="sng">
              <a:solidFill>
                <a:schemeClr val="tx1"/>
              </a:solidFill>
              <a:effectLst/>
              <a:latin typeface="+mn-lt"/>
              <a:ea typeface="+mn-ea"/>
              <a:cs typeface="+mn-cs"/>
            </a:rPr>
            <a:t>Læsevejledning</a:t>
          </a:r>
        </a:p>
        <a:p>
          <a:endParaRPr lang="da-DK">
            <a:effectLst/>
          </a:endParaRPr>
        </a:p>
        <a:p>
          <a:pPr eaLnBrk="1" fontAlgn="auto" latinLnBrk="0" hangingPunct="1"/>
          <a:r>
            <a:rPr lang="da-DK" sz="1100" b="0" i="0">
              <a:solidFill>
                <a:schemeClr val="tx1"/>
              </a:solidFill>
              <a:effectLst/>
              <a:latin typeface="+mn-lt"/>
              <a:ea typeface="+mn-ea"/>
              <a:cs typeface="+mn-cs"/>
            </a:rPr>
            <a:t>Uddannelses- og Forskningsministeriets definition af</a:t>
          </a:r>
          <a:r>
            <a:rPr lang="da-DK" sz="1100" b="0" i="0" baseline="0">
              <a:solidFill>
                <a:schemeClr val="tx1"/>
              </a:solidFill>
              <a:effectLst/>
              <a:latin typeface="+mn-lt"/>
              <a:ea typeface="+mn-ea"/>
              <a:cs typeface="+mn-cs"/>
            </a:rPr>
            <a:t> grøn forskning, udvikling og innovation definerer syv undertemaer. Denne søgestreng er udarbejdet til at dække t</a:t>
          </a:r>
          <a:r>
            <a:rPr lang="da-DK" sz="1100" b="0" i="0">
              <a:solidFill>
                <a:schemeClr val="tx1"/>
              </a:solidFill>
              <a:effectLst/>
              <a:latin typeface="+mn-lt"/>
              <a:ea typeface="+mn-ea"/>
              <a:cs typeface="+mn-cs"/>
            </a:rPr>
            <a:t>emaet "6. Naturbeskyttelse,</a:t>
          </a:r>
          <a:r>
            <a:rPr lang="da-DK" sz="1100" b="0" i="0" baseline="0">
              <a:solidFill>
                <a:schemeClr val="tx1"/>
              </a:solidFill>
              <a:effectLst/>
              <a:latin typeface="+mn-lt"/>
              <a:ea typeface="+mn-ea"/>
              <a:cs typeface="+mn-cs"/>
            </a:rPr>
            <a:t> biodiversitet og klimaforandringer</a:t>
          </a:r>
          <a:r>
            <a:rPr lang="da-DK" sz="1100" b="0" i="0">
              <a:solidFill>
                <a:schemeClr val="tx1"/>
              </a:solidFill>
              <a:effectLst/>
              <a:latin typeface="+mn-lt"/>
              <a:ea typeface="+mn-ea"/>
              <a:cs typeface="+mn-cs"/>
            </a:rPr>
            <a:t>"</a:t>
          </a:r>
          <a:r>
            <a:rPr lang="da-DK" sz="1100" b="0" i="0" baseline="0">
              <a:solidFill>
                <a:schemeClr val="tx1"/>
              </a:solidFill>
              <a:effectLst/>
              <a:latin typeface="+mn-lt"/>
              <a:ea typeface="+mn-ea"/>
              <a:cs typeface="+mn-cs"/>
            </a:rPr>
            <a:t> og er </a:t>
          </a:r>
          <a:r>
            <a:rPr lang="da-DK" sz="1100">
              <a:solidFill>
                <a:schemeClr val="tx1"/>
              </a:solidFill>
              <a:effectLst/>
              <a:latin typeface="+mn-lt"/>
              <a:ea typeface="+mn-ea"/>
              <a:cs typeface="+mn-cs"/>
            </a:rPr>
            <a:t>en opdateret</a:t>
          </a:r>
          <a:r>
            <a:rPr lang="da-DK" sz="1100" baseline="0">
              <a:solidFill>
                <a:schemeClr val="tx1"/>
              </a:solidFill>
              <a:effectLst/>
              <a:latin typeface="+mn-lt"/>
              <a:ea typeface="+mn-ea"/>
              <a:cs typeface="+mn-cs"/>
            </a:rPr>
            <a:t> version af den</a:t>
          </a:r>
          <a:r>
            <a:rPr lang="da-DK" sz="1100">
              <a:solidFill>
                <a:schemeClr val="tx1"/>
              </a:solidFill>
              <a:effectLst/>
              <a:latin typeface="+mn-lt"/>
              <a:ea typeface="+mn-ea"/>
              <a:cs typeface="+mn-cs"/>
            </a:rPr>
            <a:t> anvendte søgestreng</a:t>
          </a:r>
          <a:r>
            <a:rPr lang="da-DK" sz="1100" baseline="0">
              <a:solidFill>
                <a:schemeClr val="tx1"/>
              </a:solidFill>
              <a:effectLst/>
              <a:latin typeface="+mn-lt"/>
              <a:ea typeface="+mn-ea"/>
              <a:cs typeface="+mn-cs"/>
            </a:rPr>
            <a:t> for området</a:t>
          </a:r>
          <a:r>
            <a:rPr lang="da-DK" sz="1100">
              <a:solidFill>
                <a:schemeClr val="tx1"/>
              </a:solidFill>
              <a:effectLst/>
              <a:latin typeface="+mn-lt"/>
              <a:ea typeface="+mn-ea"/>
              <a:cs typeface="+mn-cs"/>
            </a:rPr>
            <a:t> i "Bibliometrisk analyse af Danmarks grønne forskning", der blev offentliggjort i forbindelse med den grønne forskningsstrategi ultimo september 2020. </a:t>
          </a:r>
          <a:endParaRPr lang="da-DK">
            <a:effectLst/>
          </a:endParaRPr>
        </a:p>
        <a:p>
          <a:endParaRPr lang="da-DK"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da-DK" sz="1100">
              <a:solidFill>
                <a:schemeClr val="tx1"/>
              </a:solidFill>
              <a:effectLst/>
              <a:latin typeface="+mn-lt"/>
              <a:ea typeface="+mn-ea"/>
              <a:cs typeface="+mn-cs"/>
            </a:rPr>
            <a:t>Med</a:t>
          </a:r>
          <a:r>
            <a:rPr lang="da-DK" sz="1100" baseline="0">
              <a:solidFill>
                <a:schemeClr val="tx1"/>
              </a:solidFill>
              <a:effectLst/>
              <a:latin typeface="+mn-lt"/>
              <a:ea typeface="+mn-ea"/>
              <a:cs typeface="+mn-cs"/>
            </a:rPr>
            <a:t> søgestrengen for "</a:t>
          </a:r>
          <a:r>
            <a:rPr lang="da-DK" sz="1100" b="1" baseline="0">
              <a:solidFill>
                <a:schemeClr val="tx1"/>
              </a:solidFill>
              <a:effectLst/>
              <a:latin typeface="+mn-lt"/>
              <a:ea typeface="+mn-ea"/>
              <a:cs typeface="+mn-cs"/>
            </a:rPr>
            <a:t>6. </a:t>
          </a:r>
          <a:r>
            <a:rPr lang="da-DK" sz="1100" b="1" i="0" baseline="0">
              <a:solidFill>
                <a:schemeClr val="tx1"/>
              </a:solidFill>
              <a:effectLst/>
              <a:latin typeface="+mn-lt"/>
              <a:ea typeface="+mn-ea"/>
              <a:cs typeface="+mn-cs"/>
            </a:rPr>
            <a:t>Naturbeskyttelse, biodiversitet og klimaforandringer"</a:t>
          </a:r>
          <a:r>
            <a:rPr lang="da-DK" sz="1100" baseline="0">
              <a:solidFill>
                <a:schemeClr val="tx1"/>
              </a:solidFill>
              <a:effectLst/>
              <a:latin typeface="+mn-lt"/>
              <a:ea typeface="+mn-ea"/>
              <a:cs typeface="+mn-cs"/>
            </a:rPr>
            <a:t> fremsøges forskning i</a:t>
          </a:r>
          <a:r>
            <a:rPr lang="da-DK" sz="1100" b="0">
              <a:solidFill>
                <a:schemeClr val="tx1"/>
              </a:solidFill>
              <a:effectLst/>
              <a:latin typeface="+mn-lt"/>
              <a:ea typeface="+mn-ea"/>
              <a:cs typeface="+mn-cs"/>
            </a:rPr>
            <a:t> naturbeskyttelse,</a:t>
          </a:r>
          <a:r>
            <a:rPr lang="da-DK" sz="1100" b="0" baseline="0">
              <a:solidFill>
                <a:schemeClr val="tx1"/>
              </a:solidFill>
              <a:effectLst/>
              <a:latin typeface="+mn-lt"/>
              <a:ea typeface="+mn-ea"/>
              <a:cs typeface="+mn-cs"/>
            </a:rPr>
            <a:t> </a:t>
          </a:r>
          <a:r>
            <a:rPr lang="da-DK" sz="1100" b="0">
              <a:solidFill>
                <a:schemeClr val="tx1"/>
              </a:solidFill>
              <a:effectLst/>
              <a:latin typeface="+mn-lt"/>
              <a:ea typeface="+mn-ea"/>
              <a:cs typeface="+mn-cs"/>
            </a:rPr>
            <a:t>biodiversitet, truede arter, bevaring af genetisk diversitet, natur-, landskabs-, økosystem- og habitatbevaring, økologiske processer, funktioner og strukturer, økologisk balance og resiliens, naturgenopretning, økosystemtjenester, naturforvaltning og økosystemforståelse med sigte på forskning i naturlige og oprindelige økosystemers forstyrrelsesfaktorer, dynamikker og succession såvels om kulstoflagring</a:t>
          </a:r>
          <a:r>
            <a:rPr lang="da-DK" sz="1100" b="0" baseline="0">
              <a:solidFill>
                <a:schemeClr val="tx1"/>
              </a:solidFill>
              <a:effectLst/>
              <a:latin typeface="+mn-lt"/>
              <a:ea typeface="+mn-ea"/>
              <a:cs typeface="+mn-cs"/>
            </a:rPr>
            <a:t> i økosystemer og bekæmpelse af invasive arter</a:t>
          </a:r>
          <a:r>
            <a:rPr lang="da-DK" sz="1100" b="0">
              <a:solidFill>
                <a:schemeClr val="tx1"/>
              </a:solidFill>
              <a:effectLst/>
              <a:latin typeface="+mn-lt"/>
              <a:ea typeface="+mn-ea"/>
              <a:cs typeface="+mn-cs"/>
            </a:rPr>
            <a:t>.</a:t>
          </a:r>
          <a:r>
            <a:rPr lang="da-DK" sz="1100" b="0" baseline="0">
              <a:solidFill>
                <a:schemeClr val="tx1"/>
              </a:solidFill>
              <a:effectLst/>
              <a:latin typeface="+mn-lt"/>
              <a:ea typeface="+mn-ea"/>
              <a:cs typeface="+mn-cs"/>
            </a:rPr>
            <a:t> Søgestrengen fremsøger ligeledes forskning </a:t>
          </a:r>
          <a:r>
            <a:rPr lang="da-DK" sz="1100" baseline="0">
              <a:solidFill>
                <a:schemeClr val="tx1"/>
              </a:solidFill>
              <a:effectLst/>
              <a:latin typeface="+mn-lt"/>
              <a:ea typeface="+mn-ea"/>
              <a:cs typeface="+mn-cs"/>
            </a:rPr>
            <a:t>i </a:t>
          </a:r>
          <a:r>
            <a:rPr lang="da-DK" sz="1100" b="0">
              <a:solidFill>
                <a:schemeClr val="tx1"/>
              </a:solidFill>
              <a:effectLst/>
              <a:latin typeface="+mn-lt"/>
              <a:ea typeface="+mn-ea"/>
              <a:cs typeface="+mn-cs"/>
            </a:rPr>
            <a:t>klimaændringer og klimatilpasninger, herunder klimamodeller, forudsigelser af klimaændringer, udvikling i havniveauer, havis og gletsjerudbredelse (særligt</a:t>
          </a:r>
          <a:r>
            <a:rPr lang="da-DK" sz="1100" b="0" baseline="0">
              <a:solidFill>
                <a:schemeClr val="tx1"/>
              </a:solidFill>
              <a:effectLst/>
              <a:latin typeface="+mn-lt"/>
              <a:ea typeface="+mn-ea"/>
              <a:cs typeface="+mn-cs"/>
            </a:rPr>
            <a:t> i Arktis) </a:t>
          </a:r>
          <a:r>
            <a:rPr lang="da-DK" sz="1100" b="0">
              <a:solidFill>
                <a:schemeClr val="tx1"/>
              </a:solidFill>
              <a:effectLst/>
              <a:latin typeface="+mn-lt"/>
              <a:ea typeface="+mn-ea"/>
              <a:cs typeface="+mn-cs"/>
            </a:rPr>
            <a:t>samt modvirkning af klimaændringers påvirkninger, klimapolitik og </a:t>
          </a:r>
          <a:r>
            <a:rPr lang="da-DK" sz="1100" b="0" i="1">
              <a:solidFill>
                <a:schemeClr val="tx1"/>
              </a:solidFill>
              <a:effectLst/>
              <a:latin typeface="+mn-lt"/>
              <a:ea typeface="+mn-ea"/>
              <a:cs typeface="+mn-cs"/>
            </a:rPr>
            <a:t>governance</a:t>
          </a:r>
          <a:r>
            <a:rPr lang="da-DK" sz="1100" b="0">
              <a:solidFill>
                <a:schemeClr val="tx1"/>
              </a:solidFill>
              <a:effectLst/>
              <a:latin typeface="+mn-lt"/>
              <a:ea typeface="+mn-ea"/>
              <a:cs typeface="+mn-cs"/>
            </a:rPr>
            <a:t>. Endvidere</a:t>
          </a:r>
          <a:r>
            <a:rPr lang="da-DK" sz="1100" b="0" baseline="0">
              <a:solidFill>
                <a:schemeClr val="tx1"/>
              </a:solidFill>
              <a:effectLst/>
              <a:latin typeface="+mn-lt"/>
              <a:ea typeface="+mn-ea"/>
              <a:cs typeface="+mn-cs"/>
            </a:rPr>
            <a:t> fremsøges forskning i browning/greening af landskaber og økosystemer og lynobservationer fra rummet. De to største blokke til fremsøgning af klimaforandringer er justerede versioner af Elseviers søgestreng til fremsøgning af publikationer om </a:t>
          </a:r>
          <a:r>
            <a:rPr lang="da-DK" sz="1100" b="0">
              <a:solidFill>
                <a:schemeClr val="tx1"/>
              </a:solidFill>
              <a:effectLst/>
              <a:latin typeface="+mn-lt"/>
              <a:ea typeface="+mn-ea"/>
              <a:cs typeface="+mn-cs"/>
            </a:rPr>
            <a:t>FN’s 17 verdensmål, hvor det 13. verdensmål er ”</a:t>
          </a:r>
          <a:r>
            <a:rPr lang="da-DK" sz="1100" b="0" i="1">
              <a:solidFill>
                <a:schemeClr val="tx1"/>
              </a:solidFill>
              <a:effectLst/>
              <a:latin typeface="+mn-lt"/>
              <a:ea typeface="+mn-ea"/>
              <a:cs typeface="+mn-cs"/>
            </a:rPr>
            <a:t>Take urgent action to combat climate change and its impacts</a:t>
          </a:r>
          <a:r>
            <a:rPr lang="da-DK" sz="1100" b="0">
              <a:solidFill>
                <a:schemeClr val="tx1"/>
              </a:solidFill>
              <a:effectLst/>
              <a:latin typeface="+mn-lt"/>
              <a:ea typeface="+mn-ea"/>
              <a:cs typeface="+mn-cs"/>
            </a:rPr>
            <a:t>”. </a:t>
          </a:r>
          <a:endParaRPr lang="da-DK">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da-DK" sz="1100">
            <a:solidFill>
              <a:schemeClr val="tx1"/>
            </a:solidFill>
            <a:effectLst/>
            <a:latin typeface="+mn-lt"/>
            <a:ea typeface="+mn-ea"/>
            <a:cs typeface="+mn-cs"/>
          </a:endParaRPr>
        </a:p>
        <a:p>
          <a:r>
            <a:rPr lang="da-DK" sz="1100">
              <a:solidFill>
                <a:schemeClr val="tx1"/>
              </a:solidFill>
              <a:effectLst/>
              <a:latin typeface="+mn-lt"/>
              <a:ea typeface="+mn-ea"/>
              <a:cs typeface="+mn-cs"/>
            </a:rPr>
            <a:t>Forskning i miljøbeskyttelse og miljøteknologi</a:t>
          </a:r>
          <a:r>
            <a:rPr lang="da-DK" sz="1100" baseline="0">
              <a:solidFill>
                <a:schemeClr val="tx1"/>
              </a:solidFill>
              <a:effectLst/>
              <a:latin typeface="+mn-lt"/>
              <a:ea typeface="+mn-ea"/>
              <a:cs typeface="+mn-cs"/>
            </a:rPr>
            <a:t> samt vandressourcer og -teknologier </a:t>
          </a:r>
          <a:r>
            <a:rPr lang="da-DK" sz="1100">
              <a:solidFill>
                <a:schemeClr val="tx1"/>
              </a:solidFill>
              <a:effectLst/>
              <a:latin typeface="+mn-lt"/>
              <a:ea typeface="+mn-ea"/>
              <a:cs typeface="+mn-cs"/>
            </a:rPr>
            <a:t>er inkluderet i søgestrengen for</a:t>
          </a:r>
          <a:r>
            <a:rPr lang="da-DK" sz="1100" baseline="0">
              <a:solidFill>
                <a:schemeClr val="tx1"/>
              </a:solidFill>
              <a:effectLst/>
              <a:latin typeface="+mn-lt"/>
              <a:ea typeface="+mn-ea"/>
              <a:cs typeface="+mn-cs"/>
            </a:rPr>
            <a:t> "5. </a:t>
          </a:r>
          <a:r>
            <a:rPr lang="da-DK" sz="1100" b="0" i="0">
              <a:solidFill>
                <a:schemeClr val="tx1"/>
              </a:solidFill>
              <a:effectLst/>
              <a:latin typeface="+mn-lt"/>
              <a:ea typeface="+mn-ea"/>
              <a:cs typeface="+mn-cs"/>
            </a:rPr>
            <a:t>Miljøbeskyttelse, cirkulær økonomi og miljøteknologi"</a:t>
          </a:r>
          <a:r>
            <a:rPr lang="da-DK" sz="1100" b="0" i="0" baseline="0">
              <a:solidFill>
                <a:schemeClr val="tx1"/>
              </a:solidFill>
              <a:effectLst/>
              <a:latin typeface="+mn-lt"/>
              <a:ea typeface="+mn-ea"/>
              <a:cs typeface="+mn-cs"/>
            </a:rPr>
            <a:t>. </a:t>
          </a:r>
          <a:r>
            <a:rPr lang="da-DK" sz="1100">
              <a:solidFill>
                <a:schemeClr val="tx1"/>
              </a:solidFill>
              <a:effectLst/>
              <a:latin typeface="+mn-lt"/>
              <a:ea typeface="+mn-ea"/>
              <a:cs typeface="+mn-cs"/>
            </a:rPr>
            <a:t>Forskning i klimaændringer som følge af og klimatilpasninger i forbindelse med landbrug, fødevareproduktion, jorde, skove, fiskeri og akvakultur fanges ligelgedes af </a:t>
          </a:r>
          <a:r>
            <a:rPr lang="da-DK" sz="1100" baseline="0">
              <a:solidFill>
                <a:schemeClr val="tx1"/>
              </a:solidFill>
              <a:effectLst/>
              <a:latin typeface="+mn-lt"/>
              <a:ea typeface="+mn-ea"/>
              <a:cs typeface="+mn-cs"/>
            </a:rPr>
            <a:t>søgestrengen for "3. Bæredygtig fødevareproduktion, landbrug og skove"</a:t>
          </a:r>
          <a:r>
            <a:rPr lang="da-DK" sz="1100">
              <a:solidFill>
                <a:schemeClr val="tx1"/>
              </a:solidFill>
              <a:effectLst/>
              <a:latin typeface="+mn-lt"/>
              <a:ea typeface="+mn-ea"/>
              <a:cs typeface="+mn-cs"/>
            </a:rPr>
            <a:t>. </a:t>
          </a:r>
        </a:p>
        <a:p>
          <a:endParaRPr lang="da-DK" sz="1100">
            <a:solidFill>
              <a:schemeClr val="tx1"/>
            </a:solidFill>
            <a:effectLst/>
            <a:latin typeface="+mn-lt"/>
            <a:ea typeface="+mn-ea"/>
            <a:cs typeface="+mn-cs"/>
          </a:endParaRPr>
        </a:p>
        <a:p>
          <a:pPr eaLnBrk="1" fontAlgn="auto" latinLnBrk="0" hangingPunct="1"/>
          <a:r>
            <a:rPr lang="da-DK" sz="1100" b="0" i="0">
              <a:solidFill>
                <a:schemeClr val="tx1"/>
              </a:solidFill>
              <a:effectLst/>
              <a:latin typeface="+mn-lt"/>
              <a:ea typeface="+mn-ea"/>
              <a:cs typeface="+mn-cs"/>
            </a:rPr>
            <a:t>På grund af forskningens tværfaglige karakter er de grønne temaer ikke gensidigt udelukkende, og der vil således være forskningspublikationer, der hører under flere temaer. </a:t>
          </a:r>
          <a:endParaRPr lang="da-DK">
            <a:effectLst/>
          </a:endParaRPr>
        </a:p>
        <a:p>
          <a:endParaRPr lang="da-DK">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da-DK" sz="1100">
              <a:solidFill>
                <a:schemeClr val="tx1"/>
              </a:solidFill>
              <a:effectLst/>
              <a:latin typeface="+mn-lt"/>
              <a:ea typeface="+mn-ea"/>
              <a:cs typeface="+mn-cs"/>
            </a:rPr>
            <a:t>For at undersøge temaet "6.</a:t>
          </a:r>
          <a:r>
            <a:rPr lang="da-DK" sz="1100" baseline="0">
              <a:solidFill>
                <a:schemeClr val="tx1"/>
              </a:solidFill>
              <a:effectLst/>
              <a:latin typeface="+mn-lt"/>
              <a:ea typeface="+mn-ea"/>
              <a:cs typeface="+mn-cs"/>
            </a:rPr>
            <a:t> Naturbeskyttelse, biodiversitet og klimaforandringer" er</a:t>
          </a:r>
          <a:r>
            <a:rPr lang="da-DK" sz="1100">
              <a:solidFill>
                <a:schemeClr val="tx1"/>
              </a:solidFill>
              <a:effectLst/>
              <a:latin typeface="+mn-lt"/>
              <a:ea typeface="+mn-ea"/>
              <a:cs typeface="+mn-cs"/>
            </a:rPr>
            <a:t> der udarbejdet en såkaldt bloksøgning</a:t>
          </a:r>
          <a:r>
            <a:rPr lang="da-DK" sz="1100" baseline="0">
              <a:solidFill>
                <a:schemeClr val="tx1"/>
              </a:solidFill>
              <a:effectLst/>
              <a:latin typeface="+mn-lt"/>
              <a:ea typeface="+mn-ea"/>
              <a:cs typeface="+mn-cs"/>
            </a:rPr>
            <a:t>. Blokkene</a:t>
          </a:r>
          <a:r>
            <a:rPr lang="da-DK" sz="1100">
              <a:solidFill>
                <a:schemeClr val="tx1"/>
              </a:solidFill>
              <a:effectLst/>
              <a:latin typeface="+mn-lt"/>
              <a:ea typeface="+mn-ea"/>
              <a:cs typeface="+mn-cs"/>
            </a:rPr>
            <a:t> kan ses i </a:t>
          </a:r>
          <a:r>
            <a:rPr lang="da-DK" sz="1100" b="1">
              <a:solidFill>
                <a:schemeClr val="tx1"/>
              </a:solidFill>
              <a:effectLst/>
              <a:latin typeface="+mn-lt"/>
              <a:ea typeface="+mn-ea"/>
              <a:cs typeface="+mn-cs"/>
            </a:rPr>
            <a:t>fanerne "Naturbeskyttelse" og "Klimaforandringer". </a:t>
          </a:r>
          <a:r>
            <a:rPr lang="da-DK">
              <a:effectLst/>
            </a:rPr>
            <a:t>Blokkene er udarbejdet ved at dele alle søgeordene op i grupper (blokke). De enkelte blokke kan enten bestå af synonyme eller komplementære emneord. Søgning</a:t>
          </a:r>
          <a:r>
            <a:rPr lang="da-DK" baseline="0">
              <a:effectLst/>
            </a:rPr>
            <a:t> på n</a:t>
          </a:r>
          <a:r>
            <a:rPr lang="da-DK">
              <a:effectLst/>
            </a:rPr>
            <a:t>avneord</a:t>
          </a:r>
          <a:r>
            <a:rPr lang="da-DK" baseline="0">
              <a:effectLst/>
            </a:rPr>
            <a:t> er kasusneutral, så der søges på både entals- og flertalsformer </a:t>
          </a:r>
          <a:r>
            <a:rPr lang="da-DK" sz="1100" baseline="0">
              <a:solidFill>
                <a:schemeClr val="tx1"/>
              </a:solidFill>
              <a:effectLst/>
              <a:latin typeface="+mn-lt"/>
              <a:ea typeface="+mn-ea"/>
              <a:cs typeface="+mn-cs"/>
            </a:rPr>
            <a:t>(ved denne søgetype sættes søgordet i ""). </a:t>
          </a:r>
          <a:r>
            <a:rPr lang="da-DK" baseline="0">
              <a:effectLst/>
            </a:rPr>
            <a:t>En søgning på "Habitat" vil derfor også fremsøge "Habitats". </a:t>
          </a:r>
          <a:r>
            <a:rPr lang="da-DK" sz="1100" baseline="0">
              <a:solidFill>
                <a:schemeClr val="tx1"/>
              </a:solidFill>
              <a:effectLst/>
              <a:latin typeface="+mn-lt"/>
              <a:ea typeface="+mn-ea"/>
              <a:cs typeface="+mn-cs"/>
            </a:rPr>
            <a:t>Søgeord eller -vendinger i {} betyder, at der kun søges på det eksakte ord/den eksakte vending, hvorved søgningen ikke længere er kasusneutral. En søgning på </a:t>
          </a:r>
          <a:r>
            <a:rPr lang="da-DK" sz="1100" b="0" i="0">
              <a:solidFill>
                <a:schemeClr val="tx1"/>
              </a:solidFill>
              <a:effectLst/>
              <a:latin typeface="+mn-lt"/>
              <a:ea typeface="+mn-ea"/>
              <a:cs typeface="+mn-cs"/>
            </a:rPr>
            <a:t>{climate model}</a:t>
          </a:r>
          <a:r>
            <a:rPr lang="da-DK" sz="1100">
              <a:solidFill>
                <a:schemeClr val="tx1"/>
              </a:solidFill>
              <a:effectLst/>
              <a:latin typeface="+mn-lt"/>
              <a:ea typeface="+mn-ea"/>
              <a:cs typeface="+mn-cs"/>
            </a:rPr>
            <a:t> vil dermed ikke fremsøge publikationer,</a:t>
          </a:r>
          <a:r>
            <a:rPr lang="da-DK" sz="1100" baseline="0">
              <a:solidFill>
                <a:schemeClr val="tx1"/>
              </a:solidFill>
              <a:effectLst/>
              <a:latin typeface="+mn-lt"/>
              <a:ea typeface="+mn-ea"/>
              <a:cs typeface="+mn-cs"/>
            </a:rPr>
            <a:t> hvor der kun står </a:t>
          </a:r>
          <a:r>
            <a:rPr lang="da-DK" sz="1100" b="0" i="0">
              <a:solidFill>
                <a:schemeClr val="tx1"/>
              </a:solidFill>
              <a:effectLst/>
              <a:latin typeface="+mn-lt"/>
              <a:ea typeface="+mn-ea"/>
              <a:cs typeface="+mn-cs"/>
            </a:rPr>
            <a:t>{climate</a:t>
          </a:r>
          <a:r>
            <a:rPr lang="da-DK" sz="1100" b="0" i="0" baseline="0">
              <a:solidFill>
                <a:schemeClr val="tx1"/>
              </a:solidFill>
              <a:effectLst/>
              <a:latin typeface="+mn-lt"/>
              <a:ea typeface="+mn-ea"/>
              <a:cs typeface="+mn-cs"/>
            </a:rPr>
            <a:t> models</a:t>
          </a:r>
          <a:r>
            <a:rPr lang="da-DK" sz="1100" b="0" i="0">
              <a:solidFill>
                <a:schemeClr val="tx1"/>
              </a:solidFill>
              <a:effectLst/>
              <a:latin typeface="+mn-lt"/>
              <a:ea typeface="+mn-ea"/>
              <a:cs typeface="+mn-cs"/>
            </a:rPr>
            <a:t>}.</a:t>
          </a:r>
          <a:r>
            <a:rPr lang="da-DK" sz="1100" b="0" i="0" baseline="0">
              <a:solidFill>
                <a:schemeClr val="tx1"/>
              </a:solidFill>
              <a:effectLst/>
              <a:latin typeface="+mn-lt"/>
              <a:ea typeface="+mn-ea"/>
              <a:cs typeface="+mn-cs"/>
            </a:rPr>
            <a:t> Som udgangspunkt anvendes eksakt søgning kun, hvor en søgning i "" giver for mange falske positive. </a:t>
          </a:r>
          <a:endParaRPr lang="da-DK">
            <a:effectLst/>
          </a:endParaRPr>
        </a:p>
        <a:p>
          <a:endParaRPr lang="da-DK">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da-DK" sz="1100" baseline="0">
              <a:solidFill>
                <a:schemeClr val="tx1"/>
              </a:solidFill>
              <a:effectLst/>
              <a:latin typeface="+mn-lt"/>
              <a:ea typeface="+mn-ea"/>
              <a:cs typeface="+mn-cs"/>
            </a:rPr>
            <a:t>Søgeordene i blok </a:t>
          </a:r>
          <a:r>
            <a:rPr lang="da-DK" sz="1100" b="1" baseline="0">
              <a:solidFill>
                <a:schemeClr val="tx1"/>
              </a:solidFill>
              <a:effectLst/>
              <a:latin typeface="+mn-lt"/>
              <a:ea typeface="+mn-ea"/>
              <a:cs typeface="+mn-cs"/>
            </a:rPr>
            <a:t>"1.0 Biodiversity and nature conservation" </a:t>
          </a:r>
          <a:r>
            <a:rPr lang="da-DK" sz="1100" baseline="0">
              <a:solidFill>
                <a:schemeClr val="tx1"/>
              </a:solidFill>
              <a:effectLst/>
              <a:latin typeface="+mn-lt"/>
              <a:ea typeface="+mn-ea"/>
              <a:cs typeface="+mn-cs"/>
            </a:rPr>
            <a:t>kan stå alene, og derfor vil et "HIT" på et af de søgeord være nok for at publikationen inkluderes i analysen.</a:t>
          </a:r>
          <a:endParaRPr lang="da-DK">
            <a:effectLst/>
          </a:endParaRPr>
        </a:p>
        <a:p>
          <a:endParaRPr lang="da-DK" b="1">
            <a:solidFill>
              <a:sysClr val="windowText" lastClr="000000"/>
            </a:solidFill>
            <a:effectLst/>
          </a:endParaRPr>
        </a:p>
        <a:p>
          <a:r>
            <a:rPr lang="da-DK" sz="1100" b="1" baseline="0">
              <a:solidFill>
                <a:sysClr val="windowText" lastClr="000000"/>
              </a:solidFill>
              <a:effectLst/>
              <a:latin typeface="+mn-lt"/>
              <a:ea typeface="+mn-ea"/>
              <a:cs typeface="+mn-cs"/>
            </a:rPr>
            <a:t>Blokkene 1.1, 1.2, 1.3, 1.4 , 1.5, 1.6 og 1.7 skal læses med en kombination af søgeord</a:t>
          </a:r>
          <a:r>
            <a:rPr lang="da-DK" sz="1100" baseline="0">
              <a:solidFill>
                <a:sysClr val="windowText" lastClr="000000"/>
              </a:solidFill>
              <a:effectLst/>
              <a:latin typeface="+mn-lt"/>
              <a:ea typeface="+mn-ea"/>
              <a:cs typeface="+mn-cs"/>
            </a:rPr>
            <a:t>. Det vil sige, at et søgeord i blok 1.1.a skal stå sammen med et søgeord i blok 1.1.b, før der er e</a:t>
          </a:r>
          <a:r>
            <a:rPr lang="da-DK" sz="1100" b="0" baseline="0">
              <a:solidFill>
                <a:sysClr val="windowText" lastClr="000000"/>
              </a:solidFill>
              <a:effectLst/>
              <a:latin typeface="+mn-lt"/>
              <a:ea typeface="+mn-ea"/>
              <a:cs typeface="+mn-cs"/>
            </a:rPr>
            <a:t>t "HIT", og publikationen inkluderes i analysen. For blok 1.4, skal der være et "HIT" i blok </a:t>
          </a:r>
          <a:r>
            <a:rPr lang="da-DK" sz="1100" b="0" i="0" u="none" strike="noStrike">
              <a:solidFill>
                <a:sysClr val="windowText" lastClr="000000"/>
              </a:solidFill>
              <a:effectLst/>
              <a:latin typeface="+mn-lt"/>
              <a:ea typeface="+mn-ea"/>
              <a:cs typeface="+mn-cs"/>
            </a:rPr>
            <a:t>1.4.a,</a:t>
          </a:r>
          <a:r>
            <a:rPr lang="da-DK" sz="1100" b="0" i="0" u="none" strike="noStrike" baseline="0">
              <a:solidFill>
                <a:sysClr val="windowText" lastClr="000000"/>
              </a:solidFill>
              <a:effectLst/>
              <a:latin typeface="+mn-lt"/>
              <a:ea typeface="+mn-ea"/>
              <a:cs typeface="+mn-cs"/>
            </a:rPr>
            <a:t> </a:t>
          </a:r>
          <a:r>
            <a:rPr lang="da-DK" sz="1100" b="0" i="0" u="none" strike="noStrike">
              <a:solidFill>
                <a:sysClr val="windowText" lastClr="000000"/>
              </a:solidFill>
              <a:effectLst/>
              <a:latin typeface="+mn-lt"/>
              <a:ea typeface="+mn-ea"/>
              <a:cs typeface="+mn-cs"/>
            </a:rPr>
            <a:t>1.4.b</a:t>
          </a:r>
          <a:r>
            <a:rPr lang="da-DK" sz="1100" b="0" i="0" u="none" strike="noStrike" baseline="0">
              <a:solidFill>
                <a:sysClr val="windowText" lastClr="000000"/>
              </a:solidFill>
              <a:effectLst/>
              <a:latin typeface="+mn-lt"/>
              <a:ea typeface="+mn-ea"/>
              <a:cs typeface="+mn-cs"/>
            </a:rPr>
            <a:t> og</a:t>
          </a:r>
          <a:r>
            <a:rPr lang="da-DK" b="0">
              <a:solidFill>
                <a:sysClr val="windowText" lastClr="000000"/>
              </a:solidFill>
            </a:rPr>
            <a:t> </a:t>
          </a:r>
          <a:r>
            <a:rPr lang="da-DK" sz="1100" b="0" i="0" u="none" strike="noStrike">
              <a:solidFill>
                <a:sysClr val="windowText" lastClr="000000"/>
              </a:solidFill>
              <a:effectLst/>
              <a:latin typeface="+mn-lt"/>
              <a:ea typeface="+mn-ea"/>
              <a:cs typeface="+mn-cs"/>
            </a:rPr>
            <a:t>1.4.c,</a:t>
          </a:r>
          <a:r>
            <a:rPr lang="da-DK" b="0">
              <a:solidFill>
                <a:sysClr val="windowText" lastClr="000000"/>
              </a:solidFill>
            </a:rPr>
            <a:t> </a:t>
          </a:r>
          <a:r>
            <a:rPr lang="da-DK" sz="1100" b="0" baseline="0">
              <a:solidFill>
                <a:sysClr val="windowText" lastClr="000000"/>
              </a:solidFill>
              <a:effectLst/>
              <a:latin typeface="+mn-lt"/>
              <a:ea typeface="+mn-ea"/>
              <a:cs typeface="+mn-cs"/>
            </a:rPr>
            <a:t> </a:t>
          </a:r>
          <a:r>
            <a:rPr lang="da-DK" sz="1100" baseline="0">
              <a:solidFill>
                <a:sysClr val="windowText" lastClr="000000"/>
              </a:solidFill>
              <a:effectLst/>
              <a:latin typeface="+mn-lt"/>
              <a:ea typeface="+mn-ea"/>
              <a:cs typeface="+mn-cs"/>
            </a:rPr>
            <a:t>før publikationen inkluderes i analysen. </a:t>
          </a:r>
          <a:r>
            <a:rPr lang="da-DK" sz="1100" baseline="0">
              <a:solidFill>
                <a:schemeClr val="tx1"/>
              </a:solidFill>
              <a:effectLst/>
              <a:latin typeface="+mn-lt"/>
              <a:ea typeface="+mn-ea"/>
              <a:cs typeface="+mn-cs"/>
            </a:rPr>
            <a:t>Blokkene er enten kombinderet med et "</a:t>
          </a:r>
          <a:r>
            <a:rPr lang="da-DK" sz="1100" b="1" baseline="0">
              <a:solidFill>
                <a:schemeClr val="tx1"/>
              </a:solidFill>
              <a:effectLst/>
              <a:latin typeface="+mn-lt"/>
              <a:ea typeface="+mn-ea"/>
              <a:cs typeface="+mn-cs"/>
            </a:rPr>
            <a:t>AND</a:t>
          </a:r>
          <a:r>
            <a:rPr lang="da-DK" sz="1100" baseline="0">
              <a:solidFill>
                <a:schemeClr val="tx1"/>
              </a:solidFill>
              <a:effectLst/>
              <a:latin typeface="+mn-lt"/>
              <a:ea typeface="+mn-ea"/>
              <a:cs typeface="+mn-cs"/>
            </a:rPr>
            <a:t>", </a:t>
          </a:r>
          <a:r>
            <a:rPr lang="da-DK" sz="1100" b="0" baseline="0">
              <a:solidFill>
                <a:schemeClr val="tx1"/>
              </a:solidFill>
              <a:effectLst/>
              <a:latin typeface="+mn-lt"/>
              <a:ea typeface="+mn-ea"/>
              <a:cs typeface="+mn-cs"/>
            </a:rPr>
            <a:t>"</a:t>
          </a:r>
          <a:r>
            <a:rPr lang="da-DK" sz="1100" b="1" baseline="0">
              <a:solidFill>
                <a:schemeClr val="tx1"/>
              </a:solidFill>
              <a:effectLst/>
              <a:latin typeface="+mn-lt"/>
              <a:ea typeface="+mn-ea"/>
              <a:cs typeface="+mn-cs"/>
            </a:rPr>
            <a:t>W/n</a:t>
          </a:r>
          <a:r>
            <a:rPr lang="da-DK" sz="1100" b="0" baseline="0">
              <a:solidFill>
                <a:schemeClr val="tx1"/>
              </a:solidFill>
              <a:effectLst/>
              <a:latin typeface="+mn-lt"/>
              <a:ea typeface="+mn-ea"/>
              <a:cs typeface="+mn-cs"/>
            </a:rPr>
            <a:t>"</a:t>
          </a:r>
          <a:r>
            <a:rPr lang="da-DK" sz="1100" b="1" baseline="0">
              <a:solidFill>
                <a:schemeClr val="tx1"/>
              </a:solidFill>
              <a:effectLst/>
              <a:latin typeface="+mn-lt"/>
              <a:ea typeface="+mn-ea"/>
              <a:cs typeface="+mn-cs"/>
            </a:rPr>
            <a:t> ("within") </a:t>
          </a:r>
          <a:r>
            <a:rPr lang="da-DK" sz="1100" baseline="0">
              <a:solidFill>
                <a:schemeClr val="tx1"/>
              </a:solidFill>
              <a:effectLst/>
              <a:latin typeface="+mn-lt"/>
              <a:ea typeface="+mn-ea"/>
              <a:cs typeface="+mn-cs"/>
            </a:rPr>
            <a:t>eller </a:t>
          </a:r>
          <a:r>
            <a:rPr lang="da-DK" sz="1100" b="1" baseline="0">
              <a:solidFill>
                <a:schemeClr val="tx1"/>
              </a:solidFill>
              <a:effectLst/>
              <a:latin typeface="+mn-lt"/>
              <a:ea typeface="+mn-ea"/>
              <a:cs typeface="+mn-cs"/>
            </a:rPr>
            <a:t>"PRE/n" ("precedes by")</a:t>
          </a:r>
          <a:r>
            <a:rPr lang="da-DK" sz="1100" b="0" baseline="0">
              <a:solidFill>
                <a:schemeClr val="tx1"/>
              </a:solidFill>
              <a:effectLst/>
              <a:latin typeface="+mn-lt"/>
              <a:ea typeface="+mn-ea"/>
              <a:cs typeface="+mn-cs"/>
            </a:rPr>
            <a:t>.</a:t>
          </a:r>
          <a:r>
            <a:rPr lang="da-DK" sz="1100" b="1" baseline="0">
              <a:solidFill>
                <a:schemeClr val="tx1"/>
              </a:solidFill>
              <a:effectLst/>
              <a:latin typeface="+mn-lt"/>
              <a:ea typeface="+mn-ea"/>
              <a:cs typeface="+mn-cs"/>
            </a:rPr>
            <a:t> </a:t>
          </a:r>
          <a:r>
            <a:rPr lang="da-DK" sz="1100" b="0" i="0" baseline="0">
              <a:solidFill>
                <a:schemeClr val="tx1"/>
              </a:solidFill>
              <a:effectLst/>
              <a:latin typeface="+mn-lt"/>
              <a:ea typeface="+mn-ea"/>
              <a:cs typeface="+mn-cs"/>
            </a:rPr>
            <a:t>Ved </a:t>
          </a:r>
          <a:r>
            <a:rPr lang="da-DK" sz="1100" b="1" i="0" baseline="0">
              <a:solidFill>
                <a:schemeClr val="tx1"/>
              </a:solidFill>
              <a:effectLst/>
              <a:latin typeface="+mn-lt"/>
              <a:ea typeface="+mn-ea"/>
              <a:cs typeface="+mn-cs"/>
            </a:rPr>
            <a:t>"W/n</a:t>
          </a:r>
          <a:r>
            <a:rPr lang="da-DK" sz="1100" b="0" i="0" baseline="0">
              <a:solidFill>
                <a:schemeClr val="tx1"/>
              </a:solidFill>
              <a:effectLst/>
              <a:latin typeface="+mn-lt"/>
              <a:ea typeface="+mn-ea"/>
              <a:cs typeface="+mn-cs"/>
            </a:rPr>
            <a:t>" skal et </a:t>
          </a:r>
          <a:r>
            <a:rPr lang="da-DK" sz="1100" b="0" i="0">
              <a:solidFill>
                <a:schemeClr val="tx1"/>
              </a:solidFill>
              <a:effectLst/>
              <a:latin typeface="+mn-lt"/>
              <a:ea typeface="+mn-ea"/>
              <a:cs typeface="+mn-cs"/>
            </a:rPr>
            <a:t>søgeord i blok 1.x.a stå n ord inden</a:t>
          </a:r>
          <a:r>
            <a:rPr lang="da-DK" sz="1100" b="0" i="0" baseline="0">
              <a:solidFill>
                <a:schemeClr val="tx1"/>
              </a:solidFill>
              <a:effectLst/>
              <a:latin typeface="+mn-lt"/>
              <a:ea typeface="+mn-ea"/>
              <a:cs typeface="+mn-cs"/>
            </a:rPr>
            <a:t> for (før eller efter) </a:t>
          </a:r>
          <a:r>
            <a:rPr lang="da-DK" sz="1100" b="0" i="0">
              <a:solidFill>
                <a:schemeClr val="tx1"/>
              </a:solidFill>
              <a:effectLst/>
              <a:latin typeface="+mn-lt"/>
              <a:ea typeface="+mn-ea"/>
              <a:cs typeface="+mn-cs"/>
            </a:rPr>
            <a:t>et søgeord i blok 1.x.b, før der er et ”HIT”, og publikationen inkluderes i analysen. </a:t>
          </a:r>
          <a:r>
            <a:rPr lang="da-DK" sz="1100" b="0" i="0" baseline="0">
              <a:solidFill>
                <a:schemeClr val="tx1"/>
              </a:solidFill>
              <a:effectLst/>
              <a:latin typeface="+mn-lt"/>
              <a:ea typeface="+mn-ea"/>
              <a:cs typeface="+mn-cs"/>
            </a:rPr>
            <a:t>Ved </a:t>
          </a:r>
          <a:r>
            <a:rPr lang="da-DK" sz="1100" b="1" i="0" baseline="0">
              <a:solidFill>
                <a:schemeClr val="tx1"/>
              </a:solidFill>
              <a:effectLst/>
              <a:latin typeface="+mn-lt"/>
              <a:ea typeface="+mn-ea"/>
              <a:cs typeface="+mn-cs"/>
            </a:rPr>
            <a:t>"PRE/n</a:t>
          </a:r>
          <a:r>
            <a:rPr lang="da-DK" sz="1100" b="0" i="0" baseline="0">
              <a:solidFill>
                <a:schemeClr val="tx1"/>
              </a:solidFill>
              <a:effectLst/>
              <a:latin typeface="+mn-lt"/>
              <a:ea typeface="+mn-ea"/>
              <a:cs typeface="+mn-cs"/>
            </a:rPr>
            <a:t>" skal et </a:t>
          </a:r>
          <a:r>
            <a:rPr lang="da-DK" sz="1100" b="0" i="0">
              <a:solidFill>
                <a:schemeClr val="tx1"/>
              </a:solidFill>
              <a:effectLst/>
              <a:latin typeface="+mn-lt"/>
              <a:ea typeface="+mn-ea"/>
              <a:cs typeface="+mn-cs"/>
            </a:rPr>
            <a:t>søgeord i f.eks. blok 1.x.b stå n ord før</a:t>
          </a:r>
          <a:r>
            <a:rPr lang="da-DK" sz="1100" b="0" i="0" baseline="0">
              <a:solidFill>
                <a:schemeClr val="tx1"/>
              </a:solidFill>
              <a:effectLst/>
              <a:latin typeface="+mn-lt"/>
              <a:ea typeface="+mn-ea"/>
              <a:cs typeface="+mn-cs"/>
            </a:rPr>
            <a:t> </a:t>
          </a:r>
          <a:r>
            <a:rPr lang="da-DK" sz="1100" b="0" i="0">
              <a:solidFill>
                <a:schemeClr val="tx1"/>
              </a:solidFill>
              <a:effectLst/>
              <a:latin typeface="+mn-lt"/>
              <a:ea typeface="+mn-ea"/>
              <a:cs typeface="+mn-cs"/>
            </a:rPr>
            <a:t>et søgeord i blok 1.x.c, før der er et ”HIT”, og publikationen inkluderes i analysen.</a:t>
          </a:r>
          <a:r>
            <a:rPr lang="da-DK" sz="1100">
              <a:solidFill>
                <a:schemeClr val="tx1"/>
              </a:solidFill>
              <a:effectLst/>
              <a:latin typeface="+mn-lt"/>
              <a:ea typeface="+mn-ea"/>
              <a:cs typeface="+mn-cs"/>
            </a:rPr>
            <a:t> Nogle</a:t>
          </a:r>
          <a:r>
            <a:rPr lang="da-DK" sz="1100" baseline="0">
              <a:solidFill>
                <a:schemeClr val="tx1"/>
              </a:solidFill>
              <a:effectLst/>
              <a:latin typeface="+mn-lt"/>
              <a:ea typeface="+mn-ea"/>
              <a:cs typeface="+mn-cs"/>
            </a:rPr>
            <a:t> blokke består af tre delblokke, som er kombineret med </a:t>
          </a:r>
          <a:r>
            <a:rPr lang="da-DK" sz="1100" b="1" baseline="0">
              <a:solidFill>
                <a:schemeClr val="tx1"/>
              </a:solidFill>
              <a:effectLst/>
              <a:latin typeface="+mn-lt"/>
              <a:ea typeface="+mn-ea"/>
              <a:cs typeface="+mn-cs"/>
            </a:rPr>
            <a:t>både "AND" </a:t>
          </a:r>
          <a:r>
            <a:rPr lang="da-DK" sz="1100" b="1" u="sng" baseline="0">
              <a:solidFill>
                <a:schemeClr val="tx1"/>
              </a:solidFill>
              <a:effectLst/>
              <a:latin typeface="+mn-lt"/>
              <a:ea typeface="+mn-ea"/>
              <a:cs typeface="+mn-cs"/>
            </a:rPr>
            <a:t>og</a:t>
          </a:r>
          <a:r>
            <a:rPr lang="da-DK" sz="1100" b="1" baseline="0">
              <a:solidFill>
                <a:schemeClr val="tx1"/>
              </a:solidFill>
              <a:effectLst/>
              <a:latin typeface="+mn-lt"/>
              <a:ea typeface="+mn-ea"/>
              <a:cs typeface="+mn-cs"/>
            </a:rPr>
            <a:t> "W/n" eller "PRE/n". </a:t>
          </a:r>
          <a:r>
            <a:rPr lang="da-DK" sz="1100" b="0" baseline="0">
              <a:solidFill>
                <a:schemeClr val="tx1"/>
              </a:solidFill>
              <a:effectLst/>
              <a:latin typeface="+mn-lt"/>
              <a:ea typeface="+mn-ea"/>
              <a:cs typeface="+mn-cs"/>
            </a:rPr>
            <a:t>I disse tilfælde har "W/n" og "PRE/b" højere prioritet end "AND", hvorfor det fremsøges først. </a:t>
          </a:r>
        </a:p>
        <a:p>
          <a:endParaRPr lang="da-DK">
            <a:solidFill>
              <a:sysClr val="windowText" lastClr="000000"/>
            </a:solidFill>
            <a:effectLst/>
          </a:endParaRPr>
        </a:p>
        <a:p>
          <a:r>
            <a:rPr lang="da-DK" sz="1100" b="1">
              <a:solidFill>
                <a:sysClr val="windowText" lastClr="000000"/>
              </a:solidFill>
              <a:effectLst/>
              <a:latin typeface="+mn-lt"/>
              <a:ea typeface="+mn-ea"/>
              <a:cs typeface="+mn-cs"/>
            </a:rPr>
            <a:t>Blokkene 2.0</a:t>
          </a:r>
          <a:r>
            <a:rPr lang="da-DK" sz="1100" b="1" baseline="0">
              <a:solidFill>
                <a:sysClr val="windowText" lastClr="000000"/>
              </a:solidFill>
              <a:effectLst/>
              <a:latin typeface="+mn-lt"/>
              <a:ea typeface="+mn-ea"/>
              <a:cs typeface="+mn-cs"/>
            </a:rPr>
            <a:t>, </a:t>
          </a:r>
          <a:r>
            <a:rPr lang="da-DK" sz="1100" b="1">
              <a:solidFill>
                <a:sysClr val="windowText" lastClr="000000"/>
              </a:solidFill>
              <a:effectLst/>
              <a:latin typeface="+mn-lt"/>
              <a:ea typeface="+mn-ea"/>
              <a:cs typeface="+mn-cs"/>
            </a:rPr>
            <a:t>2.1</a:t>
          </a:r>
          <a:r>
            <a:rPr lang="da-DK" sz="1100" b="1" baseline="0">
              <a:solidFill>
                <a:sysClr val="windowText" lastClr="000000"/>
              </a:solidFill>
              <a:effectLst/>
              <a:latin typeface="+mn-lt"/>
              <a:ea typeface="+mn-ea"/>
              <a:cs typeface="+mn-cs"/>
            </a:rPr>
            <a:t> og 2.2. fungerer på samme måde som ovenfor, men her har alle blokkene en "AND NOT"-blok til sidst</a:t>
          </a:r>
          <a:r>
            <a:rPr lang="da-DK" sz="1100" b="0" baseline="0">
              <a:solidFill>
                <a:sysClr val="windowText" lastClr="000000"/>
              </a:solidFill>
              <a:effectLst/>
              <a:latin typeface="+mn-lt"/>
              <a:ea typeface="+mn-ea"/>
              <a:cs typeface="+mn-cs"/>
            </a:rPr>
            <a:t>, hvilket betyder, at ord fra "AND NOT"-blokken ikke må være til stede i søgningen. </a:t>
          </a:r>
          <a:r>
            <a:rPr lang="da-DK" sz="1100" b="1" baseline="0">
              <a:solidFill>
                <a:sysClr val="windowText" lastClr="000000"/>
              </a:solidFill>
              <a:effectLst/>
              <a:latin typeface="+mn-lt"/>
              <a:ea typeface="+mn-ea"/>
              <a:cs typeface="+mn-cs"/>
            </a:rPr>
            <a:t>"AND NOT" </a:t>
          </a:r>
          <a:r>
            <a:rPr lang="da-DK" sz="1100" b="0" baseline="0">
              <a:solidFill>
                <a:sysClr val="windowText" lastClr="000000"/>
              </a:solidFill>
              <a:effectLst/>
              <a:latin typeface="+mn-lt"/>
              <a:ea typeface="+mn-ea"/>
              <a:cs typeface="+mn-cs"/>
            </a:rPr>
            <a:t>gennemføres altid til sidst i en samlet bloksøgning. </a:t>
          </a:r>
        </a:p>
        <a:p>
          <a:endParaRPr lang="da-DK">
            <a:solidFill>
              <a:srgbClr val="FF0000"/>
            </a:solidFill>
            <a:effectLst/>
          </a:endParaRPr>
        </a:p>
        <a:p>
          <a:pPr eaLnBrk="1" fontAlgn="auto" latinLnBrk="0" hangingPunct="1"/>
          <a:r>
            <a:rPr lang="da-DK" sz="1100" b="1" baseline="0">
              <a:solidFill>
                <a:sysClr val="windowText" lastClr="000000"/>
              </a:solidFill>
              <a:effectLst/>
              <a:latin typeface="+mn-lt"/>
              <a:ea typeface="+mn-ea"/>
              <a:cs typeface="+mn-cs"/>
            </a:rPr>
            <a:t>Ord med en * </a:t>
          </a:r>
          <a:r>
            <a:rPr lang="da-DK" sz="1100" baseline="0">
              <a:solidFill>
                <a:sysClr val="windowText" lastClr="000000"/>
              </a:solidFill>
              <a:effectLst/>
              <a:latin typeface="+mn-lt"/>
              <a:ea typeface="+mn-ea"/>
              <a:cs typeface="+mn-cs"/>
            </a:rPr>
            <a:t>efter sig, betyder at alle bøjninger og variationer efter * vil blive medtaget. F.eks. vil  climat* medtage både climate og climatic.</a:t>
          </a:r>
          <a:endParaRPr lang="da-DK">
            <a:solidFill>
              <a:sysClr val="windowText" lastClr="000000"/>
            </a:solidFill>
            <a:effectLst/>
          </a:endParaRPr>
        </a:p>
        <a:p>
          <a:r>
            <a:rPr lang="da-DK" sz="1100" baseline="0">
              <a:solidFill>
                <a:sysClr val="windowText" lastClr="000000"/>
              </a:solidFill>
              <a:effectLst/>
              <a:latin typeface="+mn-lt"/>
              <a:ea typeface="+mn-ea"/>
              <a:cs typeface="+mn-cs"/>
            </a:rPr>
            <a:t>Se evt. eksempelet på en søgeblok til venstre.</a:t>
          </a:r>
          <a:endParaRPr lang="da-DK">
            <a:solidFill>
              <a:sysClr val="windowText" lastClr="000000"/>
            </a:solidFill>
            <a:effectLst/>
          </a:endParaRPr>
        </a:p>
        <a:p>
          <a:endParaRPr lang="da-DK" sz="1100">
            <a:solidFill>
              <a:sysClr val="windowText" lastClr="000000"/>
            </a:solidFill>
          </a:endParaRPr>
        </a:p>
        <a:p>
          <a:r>
            <a:rPr lang="da-DK" sz="1100" b="1">
              <a:solidFill>
                <a:sysClr val="windowText" lastClr="000000"/>
              </a:solidFill>
            </a:rPr>
            <a:t>Der er udarbejdet</a:t>
          </a:r>
          <a:r>
            <a:rPr lang="da-DK" sz="1100" b="1" baseline="0">
              <a:solidFill>
                <a:sysClr val="windowText" lastClr="000000"/>
              </a:solidFill>
            </a:rPr>
            <a:t> følgende blokke til analyseområdet Naturbeskyttelse og biodiversitet:</a:t>
          </a:r>
        </a:p>
        <a:p>
          <a:r>
            <a:rPr lang="da-DK" sz="1100" b="1" i="0" u="sng" strike="noStrike">
              <a:solidFill>
                <a:sysClr val="windowText" lastClr="000000"/>
              </a:solidFill>
              <a:effectLst/>
              <a:latin typeface="+mn-lt"/>
              <a:ea typeface="+mn-ea"/>
              <a:cs typeface="+mn-cs"/>
            </a:rPr>
            <a:t>1.0 Biodiversity and nature conservation</a:t>
          </a:r>
          <a:r>
            <a:rPr lang="da-DK">
              <a:solidFill>
                <a:sysClr val="windowText" lastClr="000000"/>
              </a:solidFill>
            </a:rPr>
            <a:t> </a:t>
          </a:r>
        </a:p>
        <a:p>
          <a:r>
            <a:rPr lang="da-DK" sz="1100" b="1" i="0" u="sng" strike="noStrike">
              <a:solidFill>
                <a:sysClr val="windowText" lastClr="000000"/>
              </a:solidFill>
              <a:effectLst/>
              <a:latin typeface="+mn-lt"/>
              <a:ea typeface="+mn-ea"/>
              <a:cs typeface="+mn-cs"/>
            </a:rPr>
            <a:t>1.1 Conservation</a:t>
          </a:r>
          <a:endParaRPr lang="da-DK" sz="1100" b="0" i="0" u="none" strike="noStrike">
            <a:solidFill>
              <a:sysClr val="windowText" lastClr="000000"/>
            </a:solidFill>
            <a:effectLst/>
            <a:latin typeface="+mn-lt"/>
            <a:ea typeface="+mn-ea"/>
            <a:cs typeface="+mn-cs"/>
          </a:endParaRPr>
        </a:p>
        <a:p>
          <a:r>
            <a:rPr lang="da-DK" sz="1100" b="1" i="0" u="sng" strike="noStrike">
              <a:solidFill>
                <a:sysClr val="windowText" lastClr="000000"/>
              </a:solidFill>
              <a:effectLst/>
              <a:latin typeface="+mn-lt"/>
              <a:ea typeface="+mn-ea"/>
              <a:cs typeface="+mn-cs"/>
            </a:rPr>
            <a:t>1.2 Ecological restoration of nature</a:t>
          </a:r>
          <a:endParaRPr lang="da-DK" sz="1100" b="0" i="0" u="none" strike="noStrike">
            <a:solidFill>
              <a:sysClr val="windowText" lastClr="000000"/>
            </a:solidFill>
            <a:effectLst/>
            <a:latin typeface="+mn-lt"/>
            <a:ea typeface="+mn-ea"/>
            <a:cs typeface="+mn-cs"/>
          </a:endParaRPr>
        </a:p>
        <a:p>
          <a:r>
            <a:rPr lang="da-DK" sz="1100" b="1" u="sng">
              <a:solidFill>
                <a:sysClr val="windowText" lastClr="000000"/>
              </a:solidFill>
            </a:rPr>
            <a:t>1.3 Ecosystem dynamics </a:t>
          </a:r>
        </a:p>
        <a:p>
          <a:r>
            <a:rPr lang="da-DK" sz="1100" b="1" i="0" u="sng" strike="noStrike">
              <a:solidFill>
                <a:schemeClr val="tx1"/>
              </a:solidFill>
              <a:effectLst/>
              <a:latin typeface="+mn-lt"/>
              <a:ea typeface="+mn-ea"/>
              <a:cs typeface="+mn-cs"/>
            </a:rPr>
            <a:t>1.4 Nature management and monitoring </a:t>
          </a:r>
          <a:r>
            <a:rPr lang="da-DK"/>
            <a:t> </a:t>
          </a:r>
          <a:endParaRPr lang="da-DK">
            <a:solidFill>
              <a:sysClr val="windowText" lastClr="000000"/>
            </a:solidFill>
          </a:endParaRPr>
        </a:p>
        <a:p>
          <a:r>
            <a:rPr lang="da-DK" sz="1100" b="1" i="0" u="sng" strike="noStrike">
              <a:solidFill>
                <a:schemeClr val="tx1"/>
              </a:solidFill>
              <a:effectLst/>
              <a:latin typeface="+mn-lt"/>
              <a:ea typeface="+mn-ea"/>
              <a:cs typeface="+mn-cs"/>
            </a:rPr>
            <a:t>1.5 Carbon capture and storage in ecosystems</a:t>
          </a:r>
          <a:r>
            <a:rPr lang="da-DK"/>
            <a:t> </a:t>
          </a:r>
        </a:p>
        <a:p>
          <a:r>
            <a:rPr lang="da-DK" sz="1100" b="1" i="0" u="sng" strike="noStrike">
              <a:solidFill>
                <a:schemeClr val="tx1"/>
              </a:solidFill>
              <a:effectLst/>
              <a:latin typeface="+mn-lt"/>
              <a:ea typeface="+mn-ea"/>
              <a:cs typeface="+mn-cs"/>
            </a:rPr>
            <a:t>1.6 Endangered flora, fauna and ecosystems </a:t>
          </a:r>
          <a:r>
            <a:rPr lang="da-DK"/>
            <a:t> </a:t>
          </a:r>
          <a:endParaRPr lang="da-DK" sz="1100" b="1">
            <a:solidFill>
              <a:sysClr val="windowText" lastClr="000000"/>
            </a:solidFill>
          </a:endParaRPr>
        </a:p>
        <a:p>
          <a:r>
            <a:rPr lang="da-DK" sz="1100" b="1" i="0" u="sng" strike="noStrike">
              <a:solidFill>
                <a:schemeClr val="tx1"/>
              </a:solidFill>
              <a:effectLst/>
              <a:latin typeface="+mn-lt"/>
              <a:ea typeface="+mn-ea"/>
              <a:cs typeface="+mn-cs"/>
            </a:rPr>
            <a:t>1.7 Mitigating and managing invasive species</a:t>
          </a:r>
          <a:r>
            <a:rPr lang="da-DK"/>
            <a:t> </a:t>
          </a:r>
          <a:endParaRPr lang="da-DK" sz="1100" b="1">
            <a:solidFill>
              <a:sysClr val="windowText" lastClr="000000"/>
            </a:solidFill>
          </a:endParaRPr>
        </a:p>
        <a:p>
          <a:endParaRPr lang="da-DK" sz="1100" b="1">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lang="da-DK" sz="1100" b="1">
              <a:solidFill>
                <a:sysClr val="windowText" lastClr="000000"/>
              </a:solidFill>
              <a:effectLst/>
              <a:latin typeface="+mn-lt"/>
              <a:ea typeface="+mn-ea"/>
              <a:cs typeface="+mn-cs"/>
            </a:rPr>
            <a:t>Der er udarbejdet</a:t>
          </a:r>
          <a:r>
            <a:rPr lang="da-DK" sz="1100" b="1" baseline="0">
              <a:solidFill>
                <a:sysClr val="windowText" lastClr="000000"/>
              </a:solidFill>
              <a:effectLst/>
              <a:latin typeface="+mn-lt"/>
              <a:ea typeface="+mn-ea"/>
              <a:cs typeface="+mn-cs"/>
            </a:rPr>
            <a:t> følgende blokke til analyseområdet Klimaforandringer og -tilpasninger:</a:t>
          </a:r>
          <a:endParaRPr lang="da-DK">
            <a:solidFill>
              <a:sysClr val="windowText" lastClr="000000"/>
            </a:solidFill>
            <a:effectLst/>
          </a:endParaRPr>
        </a:p>
        <a:p>
          <a:r>
            <a:rPr lang="da-DK" sz="1100" b="1" i="0" u="sng" strike="noStrike">
              <a:solidFill>
                <a:sysClr val="windowText" lastClr="000000"/>
              </a:solidFill>
              <a:effectLst/>
              <a:latin typeface="+mn-lt"/>
              <a:ea typeface="+mn-ea"/>
              <a:cs typeface="+mn-cs"/>
            </a:rPr>
            <a:t>2.0 Klimaforandringer og -tilpasninger</a:t>
          </a:r>
          <a:r>
            <a:rPr lang="da-DK">
              <a:solidFill>
                <a:sysClr val="windowText" lastClr="000000"/>
              </a:solidFill>
            </a:rPr>
            <a:t>  </a:t>
          </a:r>
        </a:p>
        <a:p>
          <a:r>
            <a:rPr lang="da-DK" sz="1100" b="1" i="0" u="sng" strike="noStrike">
              <a:solidFill>
                <a:sysClr val="windowText" lastClr="000000"/>
              </a:solidFill>
              <a:effectLst/>
              <a:latin typeface="+mn-lt"/>
              <a:ea typeface="+mn-ea"/>
              <a:cs typeface="+mn-cs"/>
            </a:rPr>
            <a:t>2.1 Klimaforandringer og tilpasset dyrkning og forvaltning</a:t>
          </a:r>
          <a:r>
            <a:rPr lang="da-DK">
              <a:solidFill>
                <a:sysClr val="windowText" lastClr="000000"/>
              </a:solidFill>
            </a:rPr>
            <a:t> </a:t>
          </a:r>
        </a:p>
        <a:p>
          <a:r>
            <a:rPr lang="da-DK" sz="1100" b="1" i="0" u="sng" strike="noStrike">
              <a:solidFill>
                <a:schemeClr val="tx1"/>
              </a:solidFill>
              <a:effectLst/>
              <a:latin typeface="+mn-lt"/>
              <a:ea typeface="+mn-ea"/>
              <a:cs typeface="+mn-cs"/>
            </a:rPr>
            <a:t>2.2 Klima, is, havniveauer og de polare områder</a:t>
          </a:r>
          <a:r>
            <a:rPr lang="da-DK"/>
            <a:t> </a:t>
          </a:r>
        </a:p>
        <a:p>
          <a:r>
            <a:rPr lang="da-DK" sz="1100" b="1" i="0" u="sng" strike="noStrike">
              <a:solidFill>
                <a:schemeClr val="tx1"/>
              </a:solidFill>
              <a:effectLst/>
              <a:latin typeface="+mn-lt"/>
              <a:ea typeface="+mn-ea"/>
              <a:cs typeface="+mn-cs"/>
            </a:rPr>
            <a:t>2.3 Vegetation greening/browning</a:t>
          </a:r>
          <a:r>
            <a:rPr lang="da-DK"/>
            <a:t> </a:t>
          </a:r>
        </a:p>
        <a:p>
          <a:r>
            <a:rPr lang="da-DK" sz="1100" b="1" i="0" u="sng" strike="noStrike">
              <a:solidFill>
                <a:schemeClr val="tx1"/>
              </a:solidFill>
              <a:effectLst/>
              <a:latin typeface="+mn-lt"/>
              <a:ea typeface="+mn-ea"/>
              <a:cs typeface="+mn-cs"/>
            </a:rPr>
            <a:t>2.4 Lyn målt fra rummet</a:t>
          </a:r>
          <a:endParaRPr lang="da-DK" sz="1100" b="1">
            <a:solidFill>
              <a:sysClr val="windowText" lastClr="000000"/>
            </a:solidFill>
          </a:endParaRPr>
        </a:p>
      </xdr:txBody>
    </xdr:sp>
    <xdr:clientData/>
  </xdr:oneCellAnchor>
  <xdr:twoCellAnchor>
    <xdr:from>
      <xdr:col>15</xdr:col>
      <xdr:colOff>289560</xdr:colOff>
      <xdr:row>9</xdr:row>
      <xdr:rowOff>7620</xdr:rowOff>
    </xdr:from>
    <xdr:to>
      <xdr:col>19</xdr:col>
      <xdr:colOff>243840</xdr:colOff>
      <xdr:row>17</xdr:row>
      <xdr:rowOff>180975</xdr:rowOff>
    </xdr:to>
    <xdr:sp macro="" textlink="">
      <xdr:nvSpPr>
        <xdr:cNvPr id="3" name="Tekstfelt 2"/>
        <xdr:cNvSpPr txBox="1"/>
      </xdr:nvSpPr>
      <xdr:spPr>
        <a:xfrm>
          <a:off x="11148060" y="1798320"/>
          <a:ext cx="3164205" cy="16973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Der står </a:t>
          </a:r>
          <a:r>
            <a:rPr lang="da-DK" sz="1100" b="1"/>
            <a:t>OR </a:t>
          </a:r>
          <a:r>
            <a:rPr lang="da-DK" sz="1100" b="0"/>
            <a:t>mellem</a:t>
          </a:r>
          <a:r>
            <a:rPr lang="da-DK" sz="1100" b="0" baseline="0"/>
            <a:t> søgeordene i både blok 1.1.a og blok 1.1.b, dvs. at ét af søgeordene i hver blok skal optræde i publikationens titel, abstract eller author keywords for at give et "HIT". </a:t>
          </a:r>
        </a:p>
        <a:p>
          <a:endParaRPr lang="da-DK" sz="1100" b="0" baseline="0"/>
        </a:p>
        <a:p>
          <a:r>
            <a:rPr lang="da-DK" sz="1100" b="0" baseline="0"/>
            <a:t>Det kan f.eks. enten være søgeordet Conservation </a:t>
          </a:r>
          <a:r>
            <a:rPr lang="da-DK" sz="1100" b="1" baseline="0"/>
            <a:t>eller</a:t>
          </a:r>
          <a:r>
            <a:rPr lang="da-DK" sz="1100" b="0" baseline="0"/>
            <a:t> Preservation, der giver et "HIT" i blok 1.1.a. Tilsvarende kan det f.eks. Nature </a:t>
          </a:r>
          <a:r>
            <a:rPr lang="da-DK" sz="1100" b="1" baseline="0"/>
            <a:t>eller</a:t>
          </a:r>
          <a:r>
            <a:rPr lang="da-DK" sz="1100" b="0" baseline="0"/>
            <a:t> Ecosystem, der giver et "HIT" i blok 1.1.b.</a:t>
          </a:r>
          <a:endParaRPr lang="da-DK" sz="1100" b="1"/>
        </a:p>
        <a:p>
          <a:endParaRPr lang="da-DK" sz="1100"/>
        </a:p>
      </xdr:txBody>
    </xdr:sp>
    <xdr:clientData/>
  </xdr:twoCellAnchor>
  <xdr:twoCellAnchor>
    <xdr:from>
      <xdr:col>14</xdr:col>
      <xdr:colOff>619125</xdr:colOff>
      <xdr:row>9</xdr:row>
      <xdr:rowOff>95250</xdr:rowOff>
    </xdr:from>
    <xdr:to>
      <xdr:col>15</xdr:col>
      <xdr:colOff>289560</xdr:colOff>
      <xdr:row>9</xdr:row>
      <xdr:rowOff>144780</xdr:rowOff>
    </xdr:to>
    <xdr:cxnSp macro="">
      <xdr:nvCxnSpPr>
        <xdr:cNvPr id="4" name="Lige pilforbindelse 3"/>
        <xdr:cNvCxnSpPr/>
      </xdr:nvCxnSpPr>
      <xdr:spPr>
        <a:xfrm flipH="1" flipV="1">
          <a:off x="9896475" y="1885950"/>
          <a:ext cx="1251585" cy="49530"/>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14</xdr:col>
      <xdr:colOff>326813</xdr:colOff>
      <xdr:row>2</xdr:row>
      <xdr:rowOff>7620</xdr:rowOff>
    </xdr:from>
    <xdr:to>
      <xdr:col>16</xdr:col>
      <xdr:colOff>594360</xdr:colOff>
      <xdr:row>7</xdr:row>
      <xdr:rowOff>38100</xdr:rowOff>
    </xdr:to>
    <xdr:sp macro="" textlink="">
      <xdr:nvSpPr>
        <xdr:cNvPr id="5" name="Tekstfelt 4"/>
        <xdr:cNvSpPr txBox="1"/>
      </xdr:nvSpPr>
      <xdr:spPr>
        <a:xfrm>
          <a:off x="9604163" y="464820"/>
          <a:ext cx="2458297" cy="9829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Der står </a:t>
          </a:r>
          <a:r>
            <a:rPr lang="da-DK" sz="1100" b="1"/>
            <a:t>W/15</a:t>
          </a:r>
          <a:r>
            <a:rPr lang="da-DK" sz="1100" b="1" baseline="0"/>
            <a:t> </a:t>
          </a:r>
          <a:r>
            <a:rPr lang="da-DK" sz="1100" b="0" baseline="0"/>
            <a:t>mellem blok 1.1.a og blok 1.1.b, dvs. der skal være </a:t>
          </a:r>
          <a:r>
            <a:rPr lang="da-DK" sz="1100" b="1" baseline="0"/>
            <a:t>"HIT" fra blok 1.1.a inden 15 ord fra et hit inden for blok 1.1.b</a:t>
          </a:r>
          <a:r>
            <a:rPr lang="da-DK" sz="1100" b="0" baseline="0"/>
            <a:t> for at publikationen bliver medtaget i analysen.</a:t>
          </a:r>
          <a:endParaRPr lang="da-DK" sz="1100"/>
        </a:p>
      </xdr:txBody>
    </xdr:sp>
    <xdr:clientData/>
  </xdr:twoCellAnchor>
  <xdr:twoCellAnchor>
    <xdr:from>
      <xdr:col>13</xdr:col>
      <xdr:colOff>190501</xdr:colOff>
      <xdr:row>4</xdr:row>
      <xdr:rowOff>118110</xdr:rowOff>
    </xdr:from>
    <xdr:to>
      <xdr:col>14</xdr:col>
      <xdr:colOff>326813</xdr:colOff>
      <xdr:row>10</xdr:row>
      <xdr:rowOff>7620</xdr:rowOff>
    </xdr:to>
    <xdr:cxnSp macro="">
      <xdr:nvCxnSpPr>
        <xdr:cNvPr id="6" name="Lige pilforbindelse 5"/>
        <xdr:cNvCxnSpPr>
          <a:stCxn id="5" idx="1"/>
        </xdr:cNvCxnSpPr>
      </xdr:nvCxnSpPr>
      <xdr:spPr>
        <a:xfrm flipH="1">
          <a:off x="9086851" y="956310"/>
          <a:ext cx="517312" cy="1032510"/>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15</xdr:col>
      <xdr:colOff>227752</xdr:colOff>
      <xdr:row>29</xdr:row>
      <xdr:rowOff>76200</xdr:rowOff>
    </xdr:from>
    <xdr:to>
      <xdr:col>18</xdr:col>
      <xdr:colOff>266700</xdr:colOff>
      <xdr:row>32</xdr:row>
      <xdr:rowOff>171450</xdr:rowOff>
    </xdr:to>
    <xdr:sp macro="" textlink="">
      <xdr:nvSpPr>
        <xdr:cNvPr id="7" name="Tekstfelt 6"/>
        <xdr:cNvSpPr txBox="1"/>
      </xdr:nvSpPr>
      <xdr:spPr>
        <a:xfrm>
          <a:off x="11086252" y="5676900"/>
          <a:ext cx="2639273" cy="666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Beskrivelse</a:t>
          </a:r>
          <a:r>
            <a:rPr lang="da-DK" sz="1100" baseline="0"/>
            <a:t> af </a:t>
          </a:r>
          <a:r>
            <a:rPr lang="da-DK" sz="1100" b="1" baseline="0"/>
            <a:t>søgestrengen</a:t>
          </a:r>
          <a:r>
            <a:rPr lang="da-DK" sz="1100" baseline="0"/>
            <a:t>, hvor ordene i de enkelte blokke indgår i de viste parenteser med "OR" imellem sig. </a:t>
          </a:r>
          <a:endParaRPr lang="da-DK" sz="1100"/>
        </a:p>
      </xdr:txBody>
    </xdr:sp>
    <xdr:clientData/>
  </xdr:twoCellAnchor>
  <xdr:twoCellAnchor>
    <xdr:from>
      <xdr:col>14</xdr:col>
      <xdr:colOff>962026</xdr:colOff>
      <xdr:row>29</xdr:row>
      <xdr:rowOff>114301</xdr:rowOff>
    </xdr:from>
    <xdr:to>
      <xdr:col>15</xdr:col>
      <xdr:colOff>227752</xdr:colOff>
      <xdr:row>31</xdr:row>
      <xdr:rowOff>28575</xdr:rowOff>
    </xdr:to>
    <xdr:cxnSp macro="">
      <xdr:nvCxnSpPr>
        <xdr:cNvPr id="8" name="Lige pilforbindelse 7"/>
        <xdr:cNvCxnSpPr>
          <a:stCxn id="7" idx="1"/>
        </xdr:cNvCxnSpPr>
      </xdr:nvCxnSpPr>
      <xdr:spPr>
        <a:xfrm flipH="1" flipV="1">
          <a:off x="10239376" y="5715001"/>
          <a:ext cx="846876" cy="295274"/>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12</xdr:col>
      <xdr:colOff>1029757</xdr:colOff>
      <xdr:row>53</xdr:row>
      <xdr:rowOff>76200</xdr:rowOff>
    </xdr:from>
    <xdr:to>
      <xdr:col>14</xdr:col>
      <xdr:colOff>1514475</xdr:colOff>
      <xdr:row>57</xdr:row>
      <xdr:rowOff>152399</xdr:rowOff>
    </xdr:to>
    <xdr:sp macro="" textlink="">
      <xdr:nvSpPr>
        <xdr:cNvPr id="13" name="Tekstfelt 12"/>
        <xdr:cNvSpPr txBox="1"/>
      </xdr:nvSpPr>
      <xdr:spPr>
        <a:xfrm>
          <a:off x="8344957" y="10248900"/>
          <a:ext cx="2446868" cy="8381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Kommandoen "AND NOT" foretages altid på den samlede blok, således at den øvrige søgestreng først eksekveres,</a:t>
          </a:r>
          <a:r>
            <a:rPr lang="da-DK" sz="1100" baseline="0"/>
            <a:t> hvorefter "AND NOT" gennemføres.</a:t>
          </a:r>
          <a:endParaRPr lang="da-DK" sz="1100"/>
        </a:p>
      </xdr:txBody>
    </xdr:sp>
    <xdr:clientData/>
  </xdr:twoCellAnchor>
  <xdr:twoCellAnchor>
    <xdr:from>
      <xdr:col>12</xdr:col>
      <xdr:colOff>657225</xdr:colOff>
      <xdr:row>51</xdr:row>
      <xdr:rowOff>110492</xdr:rowOff>
    </xdr:from>
    <xdr:to>
      <xdr:col>12</xdr:col>
      <xdr:colOff>1029757</xdr:colOff>
      <xdr:row>55</xdr:row>
      <xdr:rowOff>114300</xdr:rowOff>
    </xdr:to>
    <xdr:cxnSp macro="">
      <xdr:nvCxnSpPr>
        <xdr:cNvPr id="14" name="Lige pilforbindelse 13"/>
        <xdr:cNvCxnSpPr>
          <a:stCxn id="13" idx="1"/>
        </xdr:cNvCxnSpPr>
      </xdr:nvCxnSpPr>
      <xdr:spPr>
        <a:xfrm flipH="1" flipV="1">
          <a:off x="7972425" y="9902192"/>
          <a:ext cx="372532" cy="765808"/>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17</xdr:col>
      <xdr:colOff>82973</xdr:colOff>
      <xdr:row>41</xdr:row>
      <xdr:rowOff>38100</xdr:rowOff>
    </xdr:from>
    <xdr:to>
      <xdr:col>20</xdr:col>
      <xdr:colOff>7621</xdr:colOff>
      <xdr:row>50</xdr:row>
      <xdr:rowOff>0</xdr:rowOff>
    </xdr:to>
    <xdr:sp macro="" textlink="">
      <xdr:nvSpPr>
        <xdr:cNvPr id="15" name="Tekstfelt 14"/>
        <xdr:cNvSpPr txBox="1"/>
      </xdr:nvSpPr>
      <xdr:spPr>
        <a:xfrm>
          <a:off x="12747413" y="7620000"/>
          <a:ext cx="1753448" cy="16078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Der står </a:t>
          </a:r>
          <a:r>
            <a:rPr lang="da-DK" sz="1100" b="1"/>
            <a:t>AND NOT</a:t>
          </a:r>
          <a:r>
            <a:rPr lang="da-DK" sz="1100" b="1" baseline="0"/>
            <a:t> </a:t>
          </a:r>
          <a:r>
            <a:rPr lang="da-DK" sz="1100" b="0" baseline="0"/>
            <a:t>mellem blok 2.2.b og blok 2.2.c, dvs. der </a:t>
          </a:r>
          <a:r>
            <a:rPr lang="da-DK" sz="1100" b="1" baseline="0"/>
            <a:t>må ikke </a:t>
          </a:r>
          <a:r>
            <a:rPr lang="da-DK" sz="1100" b="0" baseline="0"/>
            <a:t>være </a:t>
          </a:r>
          <a:r>
            <a:rPr lang="da-DK" sz="1100" b="1" baseline="0"/>
            <a:t>"HIT" fra blok 2.2.c sammen med kombinationen af blok 2.2.a og 2.2.b</a:t>
          </a:r>
          <a:r>
            <a:rPr lang="da-DK" sz="1100" b="0" baseline="0"/>
            <a:t>, hvis publikationen skal medtages i analysen.</a:t>
          </a:r>
          <a:endParaRPr lang="da-DK" sz="1100"/>
        </a:p>
      </xdr:txBody>
    </xdr:sp>
    <xdr:clientData/>
  </xdr:twoCellAnchor>
  <xdr:twoCellAnchor>
    <xdr:from>
      <xdr:col>15</xdr:col>
      <xdr:colOff>281940</xdr:colOff>
      <xdr:row>39</xdr:row>
      <xdr:rowOff>15240</xdr:rowOff>
    </xdr:from>
    <xdr:to>
      <xdr:col>17</xdr:col>
      <xdr:colOff>358140</xdr:colOff>
      <xdr:row>41</xdr:row>
      <xdr:rowOff>30480</xdr:rowOff>
    </xdr:to>
    <xdr:cxnSp macro="">
      <xdr:nvCxnSpPr>
        <xdr:cNvPr id="16" name="Lige pilforbindelse 15"/>
        <xdr:cNvCxnSpPr/>
      </xdr:nvCxnSpPr>
      <xdr:spPr>
        <a:xfrm flipH="1" flipV="1">
          <a:off x="10911840" y="7231380"/>
          <a:ext cx="2110740" cy="381000"/>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16</xdr:col>
      <xdr:colOff>370626</xdr:colOff>
      <xdr:row>51</xdr:row>
      <xdr:rowOff>76200</xdr:rowOff>
    </xdr:from>
    <xdr:to>
      <xdr:col>19</xdr:col>
      <xdr:colOff>409574</xdr:colOff>
      <xdr:row>54</xdr:row>
      <xdr:rowOff>171450</xdr:rowOff>
    </xdr:to>
    <xdr:sp macro="" textlink="">
      <xdr:nvSpPr>
        <xdr:cNvPr id="20" name="Tekstfelt 19"/>
        <xdr:cNvSpPr txBox="1"/>
      </xdr:nvSpPr>
      <xdr:spPr>
        <a:xfrm>
          <a:off x="11838726" y="9867900"/>
          <a:ext cx="2639273" cy="666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Beskrivelse</a:t>
          </a:r>
          <a:r>
            <a:rPr lang="da-DK" sz="1100" baseline="0"/>
            <a:t> af </a:t>
          </a:r>
          <a:r>
            <a:rPr lang="da-DK" sz="1100" b="1" baseline="0"/>
            <a:t>søgestrengen</a:t>
          </a:r>
          <a:r>
            <a:rPr lang="da-DK" sz="1100" baseline="0"/>
            <a:t>, hvor ordene i de enkelte blokke indgår i de viste parenteser med "OR" imellem sig. </a:t>
          </a:r>
          <a:endParaRPr lang="da-DK" sz="1100"/>
        </a:p>
      </xdr:txBody>
    </xdr:sp>
    <xdr:clientData/>
  </xdr:twoCellAnchor>
  <xdr:twoCellAnchor>
    <xdr:from>
      <xdr:col>15</xdr:col>
      <xdr:colOff>180976</xdr:colOff>
      <xdr:row>50</xdr:row>
      <xdr:rowOff>171451</xdr:rowOff>
    </xdr:from>
    <xdr:to>
      <xdr:col>16</xdr:col>
      <xdr:colOff>370626</xdr:colOff>
      <xdr:row>53</xdr:row>
      <xdr:rowOff>28575</xdr:rowOff>
    </xdr:to>
    <xdr:cxnSp macro="">
      <xdr:nvCxnSpPr>
        <xdr:cNvPr id="21" name="Lige pilforbindelse 20"/>
        <xdr:cNvCxnSpPr>
          <a:stCxn id="20" idx="1"/>
        </xdr:cNvCxnSpPr>
      </xdr:nvCxnSpPr>
      <xdr:spPr>
        <a:xfrm flipH="1" flipV="1">
          <a:off x="11039476" y="9772651"/>
          <a:ext cx="799250" cy="428624"/>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wsDr>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2"/>
  <sheetViews>
    <sheetView tabSelected="1" workbookViewId="0"/>
  </sheetViews>
  <sheetFormatPr defaultRowHeight="15" x14ac:dyDescent="0.25"/>
  <cols>
    <col min="13" max="13" width="23.7109375" customWidth="1"/>
    <col min="14" max="14" width="5.7109375" customWidth="1"/>
    <col min="15" max="15" width="23.7109375" customWidth="1"/>
    <col min="17" max="17" width="20.7109375" customWidth="1"/>
  </cols>
  <sheetData>
    <row r="1" spans="1:15" ht="21" x14ac:dyDescent="0.35">
      <c r="A1" s="2" t="s">
        <v>378</v>
      </c>
    </row>
    <row r="3" spans="1:15" x14ac:dyDescent="0.25">
      <c r="A3" s="18"/>
    </row>
    <row r="4" spans="1:15" x14ac:dyDescent="0.25">
      <c r="A4" s="18"/>
    </row>
    <row r="5" spans="1:15" x14ac:dyDescent="0.25">
      <c r="A5" s="19"/>
    </row>
    <row r="6" spans="1:15" x14ac:dyDescent="0.25">
      <c r="A6" s="18"/>
    </row>
    <row r="7" spans="1:15" x14ac:dyDescent="0.25">
      <c r="A7" s="18"/>
    </row>
    <row r="8" spans="1:15" x14ac:dyDescent="0.25">
      <c r="A8" s="18"/>
    </row>
    <row r="9" spans="1:15" x14ac:dyDescent="0.25">
      <c r="A9" s="18"/>
      <c r="M9" s="1" t="s">
        <v>32</v>
      </c>
    </row>
    <row r="10" spans="1:15" x14ac:dyDescent="0.25">
      <c r="A10" s="18"/>
      <c r="M10" s="3" t="s">
        <v>69</v>
      </c>
      <c r="N10" s="3"/>
      <c r="O10" s="3" t="s">
        <v>70</v>
      </c>
    </row>
    <row r="11" spans="1:15" x14ac:dyDescent="0.25">
      <c r="M11" s="13" t="s">
        <v>23</v>
      </c>
      <c r="N11" s="25" t="s">
        <v>31</v>
      </c>
      <c r="O11" s="4" t="s">
        <v>47</v>
      </c>
    </row>
    <row r="12" spans="1:15" x14ac:dyDescent="0.25">
      <c r="M12" s="14" t="s">
        <v>54</v>
      </c>
      <c r="N12" s="15"/>
      <c r="O12" s="5" t="s">
        <v>40</v>
      </c>
    </row>
    <row r="13" spans="1:15" x14ac:dyDescent="0.25">
      <c r="M13" s="14" t="s">
        <v>24</v>
      </c>
      <c r="N13" s="15"/>
      <c r="O13" s="5" t="s">
        <v>25</v>
      </c>
    </row>
    <row r="14" spans="1:15" x14ac:dyDescent="0.25">
      <c r="M14" s="15" t="s">
        <v>55</v>
      </c>
      <c r="N14" s="15"/>
      <c r="O14" s="5" t="s">
        <v>34</v>
      </c>
    </row>
    <row r="15" spans="1:15" x14ac:dyDescent="0.25">
      <c r="M15" s="15" t="s">
        <v>64</v>
      </c>
      <c r="N15" s="15"/>
      <c r="O15" s="5" t="s">
        <v>30</v>
      </c>
    </row>
    <row r="16" spans="1:15" x14ac:dyDescent="0.25">
      <c r="M16" s="14"/>
      <c r="N16" s="15"/>
      <c r="O16" s="5" t="s">
        <v>42</v>
      </c>
    </row>
    <row r="17" spans="13:15" x14ac:dyDescent="0.25">
      <c r="M17" s="14"/>
      <c r="N17" s="15"/>
      <c r="O17" s="5" t="s">
        <v>17</v>
      </c>
    </row>
    <row r="18" spans="13:15" x14ac:dyDescent="0.25">
      <c r="M18" s="14"/>
      <c r="N18" s="15"/>
      <c r="O18" s="5" t="s">
        <v>19</v>
      </c>
    </row>
    <row r="19" spans="13:15" x14ac:dyDescent="0.25">
      <c r="M19" s="14"/>
      <c r="N19" s="15"/>
      <c r="O19" s="5" t="s">
        <v>53</v>
      </c>
    </row>
    <row r="20" spans="13:15" x14ac:dyDescent="0.25">
      <c r="M20" s="14"/>
      <c r="N20" s="15"/>
      <c r="O20" s="5" t="s">
        <v>18</v>
      </c>
    </row>
    <row r="21" spans="13:15" x14ac:dyDescent="0.25">
      <c r="M21" s="14"/>
      <c r="N21" s="15"/>
      <c r="O21" s="5" t="s">
        <v>43</v>
      </c>
    </row>
    <row r="22" spans="13:15" x14ac:dyDescent="0.25">
      <c r="M22" s="14"/>
      <c r="N22" s="15"/>
      <c r="O22" s="5" t="s">
        <v>58</v>
      </c>
    </row>
    <row r="23" spans="13:15" x14ac:dyDescent="0.25">
      <c r="M23" s="14"/>
      <c r="N23" s="15"/>
      <c r="O23" s="5" t="s">
        <v>56</v>
      </c>
    </row>
    <row r="24" spans="13:15" x14ac:dyDescent="0.25">
      <c r="M24" s="14"/>
      <c r="N24" s="15"/>
      <c r="O24" s="5" t="s">
        <v>44</v>
      </c>
    </row>
    <row r="25" spans="13:15" x14ac:dyDescent="0.25">
      <c r="M25" s="14"/>
      <c r="N25" s="15"/>
      <c r="O25" s="5" t="s">
        <v>59</v>
      </c>
    </row>
    <row r="26" spans="13:15" x14ac:dyDescent="0.25">
      <c r="M26" s="14"/>
      <c r="N26" s="15"/>
      <c r="O26" s="5" t="s">
        <v>49</v>
      </c>
    </row>
    <row r="27" spans="13:15" x14ac:dyDescent="0.25">
      <c r="M27" s="14"/>
      <c r="N27" s="15"/>
      <c r="O27" s="5" t="s">
        <v>38</v>
      </c>
    </row>
    <row r="28" spans="13:15" x14ac:dyDescent="0.25">
      <c r="M28" s="14"/>
      <c r="N28" s="14"/>
      <c r="O28" s="6" t="s">
        <v>46</v>
      </c>
    </row>
    <row r="29" spans="13:15" x14ac:dyDescent="0.25">
      <c r="M29" s="16"/>
      <c r="N29" s="16"/>
      <c r="O29" s="9" t="s">
        <v>83</v>
      </c>
    </row>
    <row r="30" spans="13:15" x14ac:dyDescent="0.25">
      <c r="M30" s="72" t="s">
        <v>364</v>
      </c>
      <c r="N30" s="73"/>
      <c r="O30" s="73"/>
    </row>
    <row r="31" spans="13:15" x14ac:dyDescent="0.25">
      <c r="M31" s="74"/>
      <c r="N31" s="74"/>
      <c r="O31" s="74"/>
    </row>
    <row r="37" spans="13:18" x14ac:dyDescent="0.25">
      <c r="M37" s="42" t="s">
        <v>216</v>
      </c>
      <c r="N37" s="40"/>
      <c r="O37" s="40"/>
      <c r="P37" s="40"/>
      <c r="Q37" s="40"/>
    </row>
    <row r="38" spans="13:18" x14ac:dyDescent="0.25">
      <c r="M38" s="41" t="s">
        <v>195</v>
      </c>
      <c r="N38" s="43"/>
      <c r="O38" s="41" t="s">
        <v>196</v>
      </c>
      <c r="P38" s="40"/>
      <c r="Q38" s="41" t="s">
        <v>180</v>
      </c>
    </row>
    <row r="39" spans="13:18" x14ac:dyDescent="0.25">
      <c r="M39" s="46" t="s">
        <v>207</v>
      </c>
      <c r="N39" s="52" t="s">
        <v>16</v>
      </c>
      <c r="O39" s="46" t="s">
        <v>197</v>
      </c>
      <c r="P39" s="52" t="s">
        <v>89</v>
      </c>
      <c r="Q39" s="46" t="s">
        <v>209</v>
      </c>
      <c r="R39" s="10"/>
    </row>
    <row r="40" spans="13:18" x14ac:dyDescent="0.25">
      <c r="M40" s="22" t="s">
        <v>172</v>
      </c>
      <c r="N40" s="66"/>
      <c r="O40" s="38" t="s">
        <v>189</v>
      </c>
      <c r="P40" s="66"/>
      <c r="Q40" s="53" t="s">
        <v>210</v>
      </c>
    </row>
    <row r="41" spans="13:18" x14ac:dyDescent="0.25">
      <c r="M41" s="22" t="s">
        <v>208</v>
      </c>
      <c r="N41" s="66"/>
      <c r="O41" s="38" t="s">
        <v>188</v>
      </c>
      <c r="P41" s="66"/>
      <c r="Q41" s="53" t="s">
        <v>194</v>
      </c>
    </row>
    <row r="42" spans="13:18" x14ac:dyDescent="0.25">
      <c r="M42" s="22" t="s">
        <v>171</v>
      </c>
      <c r="N42" s="66"/>
      <c r="O42" s="38" t="s">
        <v>182</v>
      </c>
      <c r="P42" s="66"/>
      <c r="Q42" s="53" t="s">
        <v>206</v>
      </c>
    </row>
    <row r="43" spans="13:18" x14ac:dyDescent="0.25">
      <c r="M43" s="22" t="s">
        <v>198</v>
      </c>
      <c r="N43" s="66"/>
      <c r="O43" s="38" t="s">
        <v>191</v>
      </c>
      <c r="P43" s="66"/>
      <c r="Q43" s="53"/>
    </row>
    <row r="44" spans="13:18" x14ac:dyDescent="0.25">
      <c r="M44" s="22"/>
      <c r="N44" s="66"/>
      <c r="O44" s="38" t="s">
        <v>184</v>
      </c>
      <c r="P44" s="66"/>
      <c r="Q44" s="53"/>
    </row>
    <row r="45" spans="13:18" x14ac:dyDescent="0.25">
      <c r="M45" s="22"/>
      <c r="N45" s="66"/>
      <c r="O45" s="38" t="s">
        <v>183</v>
      </c>
      <c r="P45" s="66"/>
      <c r="Q45" s="53"/>
    </row>
    <row r="46" spans="13:18" x14ac:dyDescent="0.25">
      <c r="M46" s="22"/>
      <c r="N46" s="66"/>
      <c r="O46" s="38" t="s">
        <v>185</v>
      </c>
      <c r="P46" s="66"/>
      <c r="Q46" s="53"/>
    </row>
    <row r="47" spans="13:18" x14ac:dyDescent="0.25">
      <c r="M47" s="22"/>
      <c r="N47" s="66"/>
      <c r="O47" s="38" t="s">
        <v>190</v>
      </c>
      <c r="P47" s="66"/>
      <c r="Q47" s="53"/>
    </row>
    <row r="48" spans="13:18" x14ac:dyDescent="0.25">
      <c r="M48" s="22"/>
      <c r="N48" s="66"/>
      <c r="O48" s="38" t="s">
        <v>201</v>
      </c>
      <c r="P48" s="66"/>
      <c r="Q48" s="53"/>
    </row>
    <row r="49" spans="13:17" x14ac:dyDescent="0.25">
      <c r="M49" s="22"/>
      <c r="N49" s="66"/>
      <c r="O49" s="38" t="s">
        <v>186</v>
      </c>
      <c r="P49" s="66"/>
      <c r="Q49" s="53"/>
    </row>
    <row r="50" spans="13:17" x14ac:dyDescent="0.25">
      <c r="M50" s="24"/>
      <c r="N50" s="68"/>
      <c r="O50" s="58" t="s">
        <v>187</v>
      </c>
      <c r="P50" s="68"/>
      <c r="Q50" s="56"/>
    </row>
    <row r="51" spans="13:17" x14ac:dyDescent="0.25">
      <c r="M51" s="75" t="s">
        <v>376</v>
      </c>
      <c r="N51" s="76"/>
      <c r="O51" s="76"/>
      <c r="P51" s="76"/>
      <c r="Q51" s="76"/>
    </row>
    <row r="52" spans="13:17" x14ac:dyDescent="0.25">
      <c r="M52" s="74"/>
      <c r="N52" s="74"/>
      <c r="O52" s="74"/>
      <c r="P52" s="74"/>
      <c r="Q52" s="74"/>
    </row>
  </sheetData>
  <mergeCells count="2">
    <mergeCell ref="M30:O31"/>
    <mergeCell ref="M51:Q5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136"/>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RowHeight="15" x14ac:dyDescent="0.25"/>
  <cols>
    <col min="1" max="1" width="35.7109375" customWidth="1"/>
    <col min="2" max="2" width="5.7109375" customWidth="1"/>
    <col min="3" max="3" width="10.7109375" customWidth="1"/>
    <col min="4" max="4" width="23.7109375" customWidth="1"/>
    <col min="5" max="5" width="5.7109375" customWidth="1"/>
    <col min="6" max="6" width="23.7109375" customWidth="1"/>
    <col min="7" max="7" width="10.7109375" customWidth="1"/>
    <col min="8" max="8" width="23.7109375" customWidth="1"/>
    <col min="9" max="9" width="5.7109375" customWidth="1"/>
    <col min="10" max="10" width="23.7109375" customWidth="1"/>
    <col min="11" max="11" width="10.7109375" customWidth="1"/>
    <col min="12" max="12" width="23.7109375" customWidth="1"/>
    <col min="13" max="13" width="5.7109375" customWidth="1"/>
    <col min="14" max="14" width="23.7109375" customWidth="1"/>
    <col min="15" max="15" width="10.7109375" customWidth="1"/>
    <col min="16" max="16" width="23.7109375" customWidth="1"/>
    <col min="17" max="17" width="5.7109375" customWidth="1"/>
    <col min="18" max="18" width="23.7109375" customWidth="1"/>
    <col min="19" max="19" width="5.7109375" customWidth="1"/>
    <col min="20" max="20" width="23.7109375" customWidth="1"/>
    <col min="21" max="21" width="10.7109375" customWidth="1"/>
    <col min="22" max="22" width="23.7109375" customWidth="1"/>
    <col min="23" max="23" width="5.7109375" customWidth="1"/>
    <col min="24" max="24" width="23.7109375" customWidth="1"/>
    <col min="25" max="25" width="5.7109375" customWidth="1"/>
    <col min="26" max="26" width="23.7109375" customWidth="1"/>
    <col min="27" max="27" width="10.7109375" customWidth="1"/>
    <col min="28" max="28" width="23.7109375" customWidth="1"/>
    <col min="29" max="29" width="5.7109375" customWidth="1"/>
    <col min="30" max="30" width="23.7109375" customWidth="1"/>
    <col min="31" max="31" width="10.7109375" customWidth="1"/>
    <col min="32" max="32" width="23.7109375" customWidth="1"/>
    <col min="33" max="33" width="5.7109375" customWidth="1"/>
    <col min="34" max="34" width="23.7109375" customWidth="1"/>
  </cols>
  <sheetData>
    <row r="1" spans="1:45" ht="21" x14ac:dyDescent="0.35">
      <c r="A1" s="2" t="s">
        <v>60</v>
      </c>
    </row>
    <row r="2" spans="1:45" ht="18.75" x14ac:dyDescent="0.3">
      <c r="A2" s="17" t="s">
        <v>62</v>
      </c>
    </row>
    <row r="3" spans="1:45" x14ac:dyDescent="0.25">
      <c r="D3" s="40"/>
      <c r="E3" s="40"/>
      <c r="F3" s="40"/>
      <c r="G3" s="40"/>
      <c r="H3" s="41"/>
      <c r="I3" s="41"/>
      <c r="J3" s="41"/>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row>
    <row r="4" spans="1:45" x14ac:dyDescent="0.25">
      <c r="D4" s="42" t="s">
        <v>32</v>
      </c>
      <c r="E4" s="40"/>
      <c r="F4" s="40"/>
      <c r="G4" s="40"/>
      <c r="H4" s="42" t="s">
        <v>48</v>
      </c>
      <c r="I4" s="40"/>
      <c r="J4" s="40"/>
      <c r="K4" s="40"/>
      <c r="L4" s="42" t="s">
        <v>66</v>
      </c>
      <c r="M4" s="40"/>
      <c r="N4" s="40"/>
      <c r="O4" s="40"/>
      <c r="P4" s="42" t="s">
        <v>284</v>
      </c>
      <c r="Q4" s="42"/>
      <c r="R4" s="42"/>
      <c r="S4" s="40"/>
      <c r="T4" s="40"/>
      <c r="U4" s="40"/>
      <c r="V4" s="42" t="s">
        <v>293</v>
      </c>
      <c r="W4" s="42"/>
      <c r="X4" s="42"/>
      <c r="Y4" s="40"/>
      <c r="Z4" s="40"/>
      <c r="AA4" s="40"/>
      <c r="AB4" s="42" t="s">
        <v>295</v>
      </c>
      <c r="AC4" s="42"/>
      <c r="AD4" s="42"/>
      <c r="AE4" s="40"/>
      <c r="AF4" s="42" t="s">
        <v>298</v>
      </c>
      <c r="AG4" s="42"/>
      <c r="AH4" s="42"/>
      <c r="AI4" s="40"/>
      <c r="AJ4" s="40"/>
      <c r="AK4" s="40"/>
      <c r="AL4" s="40"/>
      <c r="AM4" s="40"/>
      <c r="AN4" s="40"/>
      <c r="AO4" s="40"/>
      <c r="AP4" s="40"/>
      <c r="AQ4" s="40"/>
      <c r="AR4" s="40"/>
      <c r="AS4" s="40"/>
    </row>
    <row r="5" spans="1:45" x14ac:dyDescent="0.25">
      <c r="A5" s="1" t="s">
        <v>61</v>
      </c>
      <c r="D5" s="41" t="s">
        <v>69</v>
      </c>
      <c r="E5" s="41"/>
      <c r="F5" s="41" t="s">
        <v>70</v>
      </c>
      <c r="G5" s="41"/>
      <c r="H5" s="41" t="s">
        <v>71</v>
      </c>
      <c r="I5" s="41"/>
      <c r="J5" s="41" t="s">
        <v>72</v>
      </c>
      <c r="K5" s="40"/>
      <c r="L5" s="41" t="s">
        <v>73</v>
      </c>
      <c r="M5" s="41"/>
      <c r="N5" s="41" t="s">
        <v>74</v>
      </c>
      <c r="O5" s="38"/>
      <c r="P5" s="41" t="s">
        <v>75</v>
      </c>
      <c r="Q5" s="41"/>
      <c r="R5" s="41" t="s">
        <v>76</v>
      </c>
      <c r="S5" s="41"/>
      <c r="T5" s="41" t="s">
        <v>77</v>
      </c>
      <c r="U5" s="40"/>
      <c r="V5" s="41" t="s">
        <v>254</v>
      </c>
      <c r="W5" s="43"/>
      <c r="X5" s="41" t="s">
        <v>255</v>
      </c>
      <c r="Y5" s="40"/>
      <c r="Z5" s="41" t="s">
        <v>294</v>
      </c>
      <c r="AA5" s="40"/>
      <c r="AB5" s="41" t="s">
        <v>296</v>
      </c>
      <c r="AC5" s="40"/>
      <c r="AD5" s="41" t="s">
        <v>297</v>
      </c>
      <c r="AE5" s="40"/>
      <c r="AF5" s="41" t="s">
        <v>270</v>
      </c>
      <c r="AG5" s="40"/>
      <c r="AH5" s="41" t="s">
        <v>271</v>
      </c>
      <c r="AI5" s="40"/>
      <c r="AJ5" s="40"/>
      <c r="AK5" s="40"/>
      <c r="AL5" s="40"/>
      <c r="AM5" s="40"/>
      <c r="AN5" s="40"/>
      <c r="AO5" s="40"/>
      <c r="AP5" s="40"/>
      <c r="AQ5" s="40"/>
      <c r="AR5" s="40"/>
      <c r="AS5" s="40"/>
    </row>
    <row r="6" spans="1:45" x14ac:dyDescent="0.25">
      <c r="A6" s="4" t="s">
        <v>282</v>
      </c>
      <c r="B6" s="7" t="s">
        <v>6</v>
      </c>
      <c r="D6" s="44" t="s">
        <v>23</v>
      </c>
      <c r="E6" s="45" t="s">
        <v>31</v>
      </c>
      <c r="F6" s="46" t="s">
        <v>47</v>
      </c>
      <c r="G6" s="38"/>
      <c r="H6" s="46" t="s">
        <v>86</v>
      </c>
      <c r="I6" s="47" t="s">
        <v>31</v>
      </c>
      <c r="J6" s="46" t="s">
        <v>47</v>
      </c>
      <c r="K6" s="40"/>
      <c r="L6" s="46" t="s">
        <v>40</v>
      </c>
      <c r="M6" s="48" t="s">
        <v>78</v>
      </c>
      <c r="N6" s="46" t="s">
        <v>0</v>
      </c>
      <c r="O6" s="38"/>
      <c r="P6" s="46" t="s">
        <v>9</v>
      </c>
      <c r="Q6" s="48" t="s">
        <v>16</v>
      </c>
      <c r="R6" s="46" t="s">
        <v>47</v>
      </c>
      <c r="S6" s="49" t="s">
        <v>67</v>
      </c>
      <c r="T6" s="46" t="s">
        <v>68</v>
      </c>
      <c r="U6" s="40"/>
      <c r="V6" s="44" t="s">
        <v>230</v>
      </c>
      <c r="W6" s="49" t="s">
        <v>16</v>
      </c>
      <c r="X6" s="50" t="s">
        <v>231</v>
      </c>
      <c r="Y6" s="49" t="s">
        <v>232</v>
      </c>
      <c r="Z6" s="51" t="s">
        <v>233</v>
      </c>
      <c r="AA6" s="40"/>
      <c r="AB6" s="44" t="s">
        <v>272</v>
      </c>
      <c r="AC6" s="52" t="s">
        <v>219</v>
      </c>
      <c r="AD6" s="51" t="s">
        <v>263</v>
      </c>
      <c r="AE6" s="40"/>
      <c r="AF6" s="44" t="s">
        <v>273</v>
      </c>
      <c r="AG6" s="52" t="s">
        <v>219</v>
      </c>
      <c r="AH6" s="46" t="s">
        <v>274</v>
      </c>
      <c r="AI6" s="40"/>
      <c r="AJ6" s="40"/>
      <c r="AK6" s="40"/>
      <c r="AL6" s="40"/>
      <c r="AM6" s="40"/>
      <c r="AN6" s="40"/>
      <c r="AO6" s="40"/>
      <c r="AP6" s="40"/>
      <c r="AQ6" s="40"/>
      <c r="AR6" s="40"/>
      <c r="AS6" s="40"/>
    </row>
    <row r="7" spans="1:45" x14ac:dyDescent="0.25">
      <c r="A7" s="5" t="s">
        <v>8</v>
      </c>
      <c r="B7" s="8"/>
      <c r="D7" s="37" t="s">
        <v>54</v>
      </c>
      <c r="E7" s="37"/>
      <c r="F7" s="22" t="s">
        <v>40</v>
      </c>
      <c r="G7" s="38"/>
      <c r="H7" s="22" t="s">
        <v>84</v>
      </c>
      <c r="I7" s="38"/>
      <c r="J7" s="22" t="s">
        <v>40</v>
      </c>
      <c r="K7" s="40"/>
      <c r="L7" s="22" t="s">
        <v>25</v>
      </c>
      <c r="M7" s="53"/>
      <c r="N7" s="22" t="s">
        <v>79</v>
      </c>
      <c r="O7" s="38"/>
      <c r="P7" s="22" t="s">
        <v>37</v>
      </c>
      <c r="Q7" s="53"/>
      <c r="R7" s="22" t="s">
        <v>40</v>
      </c>
      <c r="S7" s="22"/>
      <c r="T7" s="22" t="s">
        <v>283</v>
      </c>
      <c r="U7" s="40"/>
      <c r="V7" s="37" t="s">
        <v>222</v>
      </c>
      <c r="W7" s="22"/>
      <c r="X7" s="38" t="s">
        <v>200</v>
      </c>
      <c r="Y7" s="22"/>
      <c r="Z7" s="53" t="s">
        <v>234</v>
      </c>
      <c r="AA7" s="40"/>
      <c r="AB7" s="37" t="s">
        <v>261</v>
      </c>
      <c r="AC7" s="22"/>
      <c r="AD7" s="53" t="s">
        <v>268</v>
      </c>
      <c r="AE7" s="40"/>
      <c r="AF7" s="37"/>
      <c r="AG7" s="37"/>
      <c r="AH7" s="22" t="s">
        <v>278</v>
      </c>
      <c r="AI7" s="40"/>
      <c r="AJ7" s="40"/>
      <c r="AK7" s="40"/>
      <c r="AL7" s="40"/>
      <c r="AM7" s="40"/>
      <c r="AN7" s="40"/>
      <c r="AO7" s="40"/>
      <c r="AP7" s="40"/>
      <c r="AQ7" s="40"/>
      <c r="AR7" s="40"/>
      <c r="AS7" s="40"/>
    </row>
    <row r="8" spans="1:45" x14ac:dyDescent="0.25">
      <c r="A8" s="5" t="s">
        <v>27</v>
      </c>
      <c r="B8" s="8"/>
      <c r="D8" s="37" t="s">
        <v>24</v>
      </c>
      <c r="E8" s="37"/>
      <c r="F8" s="22" t="s">
        <v>25</v>
      </c>
      <c r="G8" s="38"/>
      <c r="H8" s="22" t="s">
        <v>85</v>
      </c>
      <c r="I8" s="38"/>
      <c r="J8" s="22" t="s">
        <v>25</v>
      </c>
      <c r="K8" s="40"/>
      <c r="L8" s="22"/>
      <c r="M8" s="53"/>
      <c r="N8" s="22" t="s">
        <v>1</v>
      </c>
      <c r="O8" s="38"/>
      <c r="P8" s="22" t="s">
        <v>56</v>
      </c>
      <c r="Q8" s="53"/>
      <c r="R8" s="22" t="s">
        <v>25</v>
      </c>
      <c r="S8" s="22"/>
      <c r="T8" s="22"/>
      <c r="U8" s="40"/>
      <c r="V8" s="37" t="s">
        <v>256</v>
      </c>
      <c r="W8" s="22"/>
      <c r="X8" s="38" t="s">
        <v>235</v>
      </c>
      <c r="Y8" s="22"/>
      <c r="Z8" s="53" t="s">
        <v>236</v>
      </c>
      <c r="AA8" s="40"/>
      <c r="AB8" s="37"/>
      <c r="AC8" s="22"/>
      <c r="AD8" s="53" t="s">
        <v>267</v>
      </c>
      <c r="AE8" s="40"/>
      <c r="AF8" s="37"/>
      <c r="AG8" s="37"/>
      <c r="AH8" s="22" t="s">
        <v>280</v>
      </c>
      <c r="AI8" s="40"/>
      <c r="AJ8" s="40"/>
      <c r="AK8" s="40"/>
      <c r="AL8" s="40"/>
      <c r="AM8" s="40"/>
      <c r="AN8" s="40"/>
      <c r="AO8" s="40"/>
      <c r="AP8" s="40"/>
      <c r="AQ8" s="40"/>
      <c r="AR8" s="40"/>
      <c r="AS8" s="40"/>
    </row>
    <row r="9" spans="1:45" ht="18" x14ac:dyDescent="0.35">
      <c r="A9" s="6" t="s">
        <v>28</v>
      </c>
      <c r="B9" s="8"/>
      <c r="D9" s="37" t="s">
        <v>55</v>
      </c>
      <c r="E9" s="37"/>
      <c r="F9" s="22" t="s">
        <v>34</v>
      </c>
      <c r="G9" s="38"/>
      <c r="H9" s="22" t="s">
        <v>52</v>
      </c>
      <c r="I9" s="38"/>
      <c r="J9" s="22" t="s">
        <v>42</v>
      </c>
      <c r="K9" s="40"/>
      <c r="L9" s="22"/>
      <c r="M9" s="53"/>
      <c r="N9" s="22" t="s">
        <v>2</v>
      </c>
      <c r="O9" s="38"/>
      <c r="P9" s="22" t="s">
        <v>44</v>
      </c>
      <c r="Q9" s="53"/>
      <c r="R9" s="22" t="s">
        <v>34</v>
      </c>
      <c r="S9" s="22"/>
      <c r="T9" s="22"/>
      <c r="U9" s="40"/>
      <c r="V9" s="37" t="s">
        <v>257</v>
      </c>
      <c r="W9" s="22"/>
      <c r="X9" s="38" t="s">
        <v>361</v>
      </c>
      <c r="Y9" s="22"/>
      <c r="Z9" s="53" t="s">
        <v>237</v>
      </c>
      <c r="AA9" s="40"/>
      <c r="AB9" s="37"/>
      <c r="AC9" s="22"/>
      <c r="AD9" s="53" t="s">
        <v>260</v>
      </c>
      <c r="AE9" s="40"/>
      <c r="AF9" s="37"/>
      <c r="AG9" s="37"/>
      <c r="AH9" s="22" t="s">
        <v>277</v>
      </c>
      <c r="AI9" s="40"/>
      <c r="AJ9" s="40"/>
      <c r="AK9" s="40"/>
      <c r="AL9" s="40"/>
      <c r="AM9" s="40"/>
      <c r="AN9" s="40"/>
      <c r="AO9" s="40"/>
      <c r="AP9" s="40"/>
      <c r="AQ9" s="40"/>
      <c r="AR9" s="40"/>
      <c r="AS9" s="40"/>
    </row>
    <row r="10" spans="1:45" x14ac:dyDescent="0.25">
      <c r="A10" s="11" t="s">
        <v>26</v>
      </c>
      <c r="B10" s="8"/>
      <c r="D10" s="37" t="s">
        <v>64</v>
      </c>
      <c r="E10" s="37"/>
      <c r="F10" s="22" t="s">
        <v>30</v>
      </c>
      <c r="G10" s="38"/>
      <c r="H10" s="22"/>
      <c r="I10" s="38"/>
      <c r="J10" s="22" t="s">
        <v>17</v>
      </c>
      <c r="K10" s="40"/>
      <c r="L10" s="22"/>
      <c r="M10" s="53"/>
      <c r="N10" s="22" t="s">
        <v>57</v>
      </c>
      <c r="O10" s="38"/>
      <c r="P10" s="22" t="s">
        <v>59</v>
      </c>
      <c r="Q10" s="53"/>
      <c r="R10" s="22" t="s">
        <v>30</v>
      </c>
      <c r="S10" s="22"/>
      <c r="T10" s="22"/>
      <c r="U10" s="40"/>
      <c r="V10" s="37" t="s">
        <v>225</v>
      </c>
      <c r="W10" s="22"/>
      <c r="X10" s="38" t="s">
        <v>238</v>
      </c>
      <c r="Y10" s="22"/>
      <c r="Z10" s="53" t="s">
        <v>239</v>
      </c>
      <c r="AA10" s="40"/>
      <c r="AB10" s="37"/>
      <c r="AC10" s="22"/>
      <c r="AD10" s="53" t="s">
        <v>259</v>
      </c>
      <c r="AE10" s="40"/>
      <c r="AF10" s="37"/>
      <c r="AG10" s="37"/>
      <c r="AH10" s="22" t="s">
        <v>275</v>
      </c>
      <c r="AI10" s="40"/>
      <c r="AJ10" s="40"/>
      <c r="AK10" s="40"/>
      <c r="AL10" s="40"/>
      <c r="AM10" s="40"/>
      <c r="AN10" s="40"/>
      <c r="AO10" s="40"/>
      <c r="AP10" s="40"/>
      <c r="AQ10" s="40"/>
      <c r="AR10" s="40"/>
      <c r="AS10" s="40"/>
    </row>
    <row r="11" spans="1:45" ht="18" x14ac:dyDescent="0.35">
      <c r="A11" s="5" t="s">
        <v>29</v>
      </c>
      <c r="B11" s="8"/>
      <c r="D11" s="37"/>
      <c r="E11" s="37"/>
      <c r="F11" s="22" t="s">
        <v>42</v>
      </c>
      <c r="G11" s="38"/>
      <c r="H11" s="22"/>
      <c r="I11" s="38"/>
      <c r="J11" s="22" t="s">
        <v>19</v>
      </c>
      <c r="K11" s="40"/>
      <c r="L11" s="22"/>
      <c r="M11" s="53"/>
      <c r="N11" s="22" t="s">
        <v>5</v>
      </c>
      <c r="O11" s="38"/>
      <c r="P11" s="22" t="s">
        <v>49</v>
      </c>
      <c r="Q11" s="53"/>
      <c r="R11" s="22" t="s">
        <v>42</v>
      </c>
      <c r="S11" s="22"/>
      <c r="T11" s="22"/>
      <c r="U11" s="40"/>
      <c r="V11" s="37" t="s">
        <v>226</v>
      </c>
      <c r="W11" s="22"/>
      <c r="X11" s="38" t="s">
        <v>362</v>
      </c>
      <c r="Y11" s="22"/>
      <c r="Z11" s="53" t="s">
        <v>258</v>
      </c>
      <c r="AA11" s="40"/>
      <c r="AB11" s="37"/>
      <c r="AC11" s="22"/>
      <c r="AD11" s="53" t="s">
        <v>256</v>
      </c>
      <c r="AE11" s="40"/>
      <c r="AF11" s="37"/>
      <c r="AG11" s="37"/>
      <c r="AH11" s="22" t="s">
        <v>276</v>
      </c>
      <c r="AI11" s="40"/>
      <c r="AJ11" s="40"/>
      <c r="AK11" s="40"/>
      <c r="AL11" s="40"/>
      <c r="AM11" s="40"/>
      <c r="AN11" s="40"/>
      <c r="AO11" s="40"/>
      <c r="AP11" s="40"/>
      <c r="AQ11" s="40"/>
      <c r="AR11" s="40"/>
      <c r="AS11" s="40"/>
    </row>
    <row r="12" spans="1:45" x14ac:dyDescent="0.25">
      <c r="A12" s="22" t="s">
        <v>173</v>
      </c>
      <c r="B12" s="8"/>
      <c r="D12" s="37"/>
      <c r="E12" s="37"/>
      <c r="F12" s="22" t="s">
        <v>17</v>
      </c>
      <c r="G12" s="38"/>
      <c r="H12" s="22"/>
      <c r="I12" s="38"/>
      <c r="J12" s="22" t="s">
        <v>53</v>
      </c>
      <c r="K12" s="40"/>
      <c r="L12" s="22"/>
      <c r="M12" s="53"/>
      <c r="N12" s="22" t="s">
        <v>4</v>
      </c>
      <c r="O12" s="38"/>
      <c r="P12" s="22" t="s">
        <v>38</v>
      </c>
      <c r="Q12" s="53"/>
      <c r="R12" s="22"/>
      <c r="S12" s="22"/>
      <c r="T12" s="22"/>
      <c r="U12" s="40"/>
      <c r="V12" s="37" t="s">
        <v>228</v>
      </c>
      <c r="W12" s="22"/>
      <c r="X12" s="38"/>
      <c r="Y12" s="22"/>
      <c r="Z12" s="53" t="s">
        <v>240</v>
      </c>
      <c r="AA12" s="40"/>
      <c r="AB12" s="37"/>
      <c r="AC12" s="22"/>
      <c r="AD12" s="53" t="s">
        <v>269</v>
      </c>
      <c r="AE12" s="40"/>
      <c r="AF12" s="37"/>
      <c r="AG12" s="37"/>
      <c r="AH12" s="22" t="s">
        <v>279</v>
      </c>
      <c r="AI12" s="40"/>
      <c r="AJ12" s="40"/>
      <c r="AK12" s="40"/>
      <c r="AL12" s="40"/>
      <c r="AM12" s="40"/>
      <c r="AN12" s="40"/>
      <c r="AO12" s="40"/>
      <c r="AP12" s="40"/>
      <c r="AQ12" s="40"/>
      <c r="AR12" s="40"/>
      <c r="AS12" s="40"/>
    </row>
    <row r="13" spans="1:45" x14ac:dyDescent="0.25">
      <c r="A13" s="6" t="s">
        <v>7</v>
      </c>
      <c r="B13" s="8"/>
      <c r="D13" s="37"/>
      <c r="E13" s="37"/>
      <c r="F13" s="22" t="s">
        <v>19</v>
      </c>
      <c r="G13" s="54"/>
      <c r="H13" s="22"/>
      <c r="I13" s="38"/>
      <c r="J13" s="22" t="s">
        <v>18</v>
      </c>
      <c r="K13" s="40"/>
      <c r="L13" s="22"/>
      <c r="M13" s="53"/>
      <c r="N13" s="22" t="s">
        <v>3</v>
      </c>
      <c r="O13" s="38"/>
      <c r="P13" s="22" t="s">
        <v>174</v>
      </c>
      <c r="Q13" s="53"/>
      <c r="R13" s="22"/>
      <c r="S13" s="22"/>
      <c r="T13" s="22"/>
      <c r="U13" s="40"/>
      <c r="V13" s="37" t="s">
        <v>229</v>
      </c>
      <c r="W13" s="22"/>
      <c r="X13" s="38"/>
      <c r="Y13" s="22"/>
      <c r="Z13" s="53" t="s">
        <v>21</v>
      </c>
      <c r="AA13" s="40"/>
      <c r="AB13" s="37"/>
      <c r="AC13" s="22"/>
      <c r="AD13" s="53" t="s">
        <v>262</v>
      </c>
      <c r="AE13" s="40"/>
      <c r="AF13" s="55"/>
      <c r="AG13" s="55"/>
      <c r="AH13" s="24" t="s">
        <v>281</v>
      </c>
      <c r="AI13" s="40"/>
      <c r="AJ13" s="40"/>
      <c r="AK13" s="40"/>
      <c r="AL13" s="40"/>
      <c r="AM13" s="40"/>
      <c r="AN13" s="40"/>
      <c r="AO13" s="40"/>
      <c r="AP13" s="40"/>
      <c r="AQ13" s="40"/>
      <c r="AR13" s="40"/>
      <c r="AS13" s="40"/>
    </row>
    <row r="14" spans="1:45" ht="15" customHeight="1" x14ac:dyDescent="0.25">
      <c r="A14" s="6" t="s">
        <v>35</v>
      </c>
      <c r="B14" s="8"/>
      <c r="D14" s="37"/>
      <c r="E14" s="37"/>
      <c r="F14" s="22" t="s">
        <v>53</v>
      </c>
      <c r="G14" s="38"/>
      <c r="H14" s="22"/>
      <c r="I14" s="38"/>
      <c r="J14" s="22" t="s">
        <v>227</v>
      </c>
      <c r="K14" s="40"/>
      <c r="L14" s="22"/>
      <c r="M14" s="53"/>
      <c r="N14" s="22" t="s">
        <v>15</v>
      </c>
      <c r="O14" s="38"/>
      <c r="P14" s="24" t="s">
        <v>175</v>
      </c>
      <c r="Q14" s="56"/>
      <c r="R14" s="24"/>
      <c r="S14" s="24"/>
      <c r="T14" s="24"/>
      <c r="U14" s="40"/>
      <c r="V14" s="37" t="s">
        <v>199</v>
      </c>
      <c r="W14" s="22"/>
      <c r="X14" s="38"/>
      <c r="Y14" s="22"/>
      <c r="Z14" s="53" t="s">
        <v>241</v>
      </c>
      <c r="AA14" s="40"/>
      <c r="AB14" s="37"/>
      <c r="AC14" s="22"/>
      <c r="AD14" s="53" t="s">
        <v>266</v>
      </c>
      <c r="AE14" s="40"/>
      <c r="AF14" s="72" t="s">
        <v>368</v>
      </c>
      <c r="AG14" s="73"/>
      <c r="AH14" s="73"/>
      <c r="AI14" s="40"/>
      <c r="AJ14" s="40"/>
      <c r="AK14" s="40"/>
      <c r="AL14" s="40"/>
      <c r="AM14" s="40"/>
      <c r="AN14" s="40"/>
      <c r="AO14" s="40"/>
      <c r="AP14" s="40"/>
      <c r="AQ14" s="40"/>
      <c r="AR14" s="40"/>
      <c r="AS14" s="40"/>
    </row>
    <row r="15" spans="1:45" x14ac:dyDescent="0.25">
      <c r="A15" s="6" t="s">
        <v>63</v>
      </c>
      <c r="B15" s="8"/>
      <c r="D15" s="37"/>
      <c r="E15" s="37"/>
      <c r="F15" s="22" t="s">
        <v>18</v>
      </c>
      <c r="G15" s="38"/>
      <c r="H15" s="22"/>
      <c r="I15" s="38"/>
      <c r="J15" s="22" t="s">
        <v>14</v>
      </c>
      <c r="K15" s="40"/>
      <c r="L15" s="22"/>
      <c r="M15" s="53"/>
      <c r="N15" s="22" t="s">
        <v>21</v>
      </c>
      <c r="O15" s="38"/>
      <c r="P15" s="77" t="s">
        <v>369</v>
      </c>
      <c r="Q15" s="73"/>
      <c r="R15" s="73"/>
      <c r="S15" s="73"/>
      <c r="T15" s="73"/>
      <c r="U15" s="40"/>
      <c r="V15" s="37" t="s">
        <v>286</v>
      </c>
      <c r="W15" s="22"/>
      <c r="X15" s="38"/>
      <c r="Y15" s="22"/>
      <c r="Z15" s="53" t="s">
        <v>242</v>
      </c>
      <c r="AA15" s="40"/>
      <c r="AB15" s="37"/>
      <c r="AC15" s="22"/>
      <c r="AD15" s="53" t="s">
        <v>265</v>
      </c>
      <c r="AE15" s="40"/>
      <c r="AF15" s="74"/>
      <c r="AG15" s="74"/>
      <c r="AH15" s="74"/>
      <c r="AI15" s="40"/>
      <c r="AJ15" s="40"/>
      <c r="AK15" s="40"/>
      <c r="AL15" s="40"/>
      <c r="AM15" s="40"/>
      <c r="AN15" s="40"/>
      <c r="AO15" s="40"/>
      <c r="AP15" s="40"/>
      <c r="AQ15" s="40"/>
      <c r="AR15" s="40"/>
      <c r="AS15" s="40"/>
    </row>
    <row r="16" spans="1:45" x14ac:dyDescent="0.25">
      <c r="A16" s="6" t="s">
        <v>50</v>
      </c>
      <c r="B16" s="8"/>
      <c r="D16" s="37"/>
      <c r="E16" s="37"/>
      <c r="F16" s="22" t="s">
        <v>43</v>
      </c>
      <c r="G16" s="38"/>
      <c r="H16" s="22"/>
      <c r="I16" s="38"/>
      <c r="J16" s="22" t="s">
        <v>13</v>
      </c>
      <c r="K16" s="40"/>
      <c r="L16" s="22"/>
      <c r="M16" s="53"/>
      <c r="N16" s="22" t="s">
        <v>36</v>
      </c>
      <c r="O16" s="38"/>
      <c r="P16" s="74"/>
      <c r="Q16" s="74"/>
      <c r="R16" s="74"/>
      <c r="S16" s="74"/>
      <c r="T16" s="74"/>
      <c r="U16" s="40"/>
      <c r="V16" s="37"/>
      <c r="W16" s="22"/>
      <c r="X16" s="38"/>
      <c r="Y16" s="22"/>
      <c r="Z16" s="53" t="s">
        <v>243</v>
      </c>
      <c r="AA16" s="40"/>
      <c r="AB16" s="37"/>
      <c r="AC16" s="22"/>
      <c r="AD16" s="53" t="s">
        <v>264</v>
      </c>
      <c r="AE16" s="40"/>
      <c r="AF16" s="40"/>
      <c r="AG16" s="40"/>
      <c r="AH16" s="40"/>
      <c r="AI16" s="40"/>
      <c r="AJ16" s="40"/>
      <c r="AK16" s="40"/>
      <c r="AL16" s="40"/>
      <c r="AM16" s="40"/>
      <c r="AN16" s="40"/>
      <c r="AO16" s="40"/>
      <c r="AP16" s="40"/>
      <c r="AQ16" s="40"/>
      <c r="AR16" s="40"/>
      <c r="AS16" s="40"/>
    </row>
    <row r="17" spans="1:45" x14ac:dyDescent="0.25">
      <c r="A17" s="6" t="s">
        <v>51</v>
      </c>
      <c r="B17" s="8"/>
      <c r="D17" s="37"/>
      <c r="E17" s="37"/>
      <c r="F17" s="22" t="s">
        <v>58</v>
      </c>
      <c r="G17" s="38"/>
      <c r="H17" s="22"/>
      <c r="I17" s="38"/>
      <c r="J17" s="22" t="s">
        <v>33</v>
      </c>
      <c r="K17" s="40"/>
      <c r="L17" s="22"/>
      <c r="M17" s="53"/>
      <c r="N17" s="22" t="s">
        <v>43</v>
      </c>
      <c r="O17" s="38"/>
      <c r="P17" s="40"/>
      <c r="Q17" s="40"/>
      <c r="R17" s="40"/>
      <c r="S17" s="40"/>
      <c r="T17" s="40"/>
      <c r="U17" s="40"/>
      <c r="V17" s="37"/>
      <c r="W17" s="22"/>
      <c r="X17" s="38"/>
      <c r="Y17" s="22"/>
      <c r="Z17" s="53" t="s">
        <v>244</v>
      </c>
      <c r="AA17" s="40"/>
      <c r="AB17" s="55"/>
      <c r="AC17" s="24"/>
      <c r="AD17" s="56" t="s">
        <v>221</v>
      </c>
      <c r="AE17" s="40"/>
      <c r="AF17" s="40"/>
      <c r="AG17" s="40"/>
      <c r="AH17" s="40"/>
      <c r="AI17" s="40"/>
      <c r="AJ17" s="40"/>
      <c r="AK17" s="40"/>
      <c r="AL17" s="40"/>
      <c r="AM17" s="40"/>
      <c r="AN17" s="40"/>
      <c r="AO17" s="40"/>
      <c r="AP17" s="40"/>
      <c r="AQ17" s="40"/>
      <c r="AR17" s="40"/>
      <c r="AS17" s="40"/>
    </row>
    <row r="18" spans="1:45" x14ac:dyDescent="0.25">
      <c r="A18" s="6" t="s">
        <v>10</v>
      </c>
      <c r="B18" s="8"/>
      <c r="D18" s="37"/>
      <c r="E18" s="37"/>
      <c r="F18" s="22" t="s">
        <v>56</v>
      </c>
      <c r="G18" s="38"/>
      <c r="H18" s="22"/>
      <c r="I18" s="38"/>
      <c r="J18" s="22" t="s">
        <v>43</v>
      </c>
      <c r="K18" s="40"/>
      <c r="L18" s="57"/>
      <c r="M18" s="56"/>
      <c r="N18" s="24" t="s">
        <v>58</v>
      </c>
      <c r="O18" s="38"/>
      <c r="P18" s="40"/>
      <c r="Q18" s="40"/>
      <c r="R18" s="40"/>
      <c r="S18" s="40"/>
      <c r="T18" s="40"/>
      <c r="U18" s="40"/>
      <c r="V18" s="37"/>
      <c r="W18" s="22"/>
      <c r="X18" s="38"/>
      <c r="Y18" s="22"/>
      <c r="Z18" s="53" t="s">
        <v>245</v>
      </c>
      <c r="AA18" s="40"/>
      <c r="AB18" s="72" t="s">
        <v>367</v>
      </c>
      <c r="AC18" s="73"/>
      <c r="AD18" s="73"/>
      <c r="AE18" s="40"/>
      <c r="AF18" s="40"/>
      <c r="AG18" s="40"/>
      <c r="AH18" s="40"/>
      <c r="AI18" s="40"/>
      <c r="AJ18" s="40"/>
      <c r="AK18" s="40"/>
      <c r="AL18" s="40"/>
      <c r="AM18" s="40"/>
      <c r="AN18" s="40"/>
      <c r="AO18" s="40"/>
      <c r="AP18" s="40"/>
      <c r="AQ18" s="40"/>
      <c r="AR18" s="40"/>
      <c r="AS18" s="40"/>
    </row>
    <row r="19" spans="1:45" x14ac:dyDescent="0.25">
      <c r="A19" s="6" t="s">
        <v>39</v>
      </c>
      <c r="B19" s="8"/>
      <c r="D19" s="37"/>
      <c r="E19" s="37"/>
      <c r="F19" s="22" t="s">
        <v>44</v>
      </c>
      <c r="G19" s="38"/>
      <c r="H19" s="22"/>
      <c r="I19" s="38"/>
      <c r="J19" s="22" t="s">
        <v>58</v>
      </c>
      <c r="K19" s="40"/>
      <c r="L19" s="72" t="s">
        <v>366</v>
      </c>
      <c r="M19" s="73"/>
      <c r="N19" s="73"/>
      <c r="O19" s="38"/>
      <c r="P19" s="40"/>
      <c r="Q19" s="40"/>
      <c r="R19" s="40"/>
      <c r="S19" s="40"/>
      <c r="T19" s="38"/>
      <c r="U19" s="40"/>
      <c r="V19" s="37"/>
      <c r="W19" s="22"/>
      <c r="X19" s="38"/>
      <c r="Y19" s="22"/>
      <c r="Z19" s="53" t="s">
        <v>246</v>
      </c>
      <c r="AA19" s="40"/>
      <c r="AB19" s="74"/>
      <c r="AC19" s="74"/>
      <c r="AD19" s="74"/>
      <c r="AE19" s="40"/>
      <c r="AF19" s="40"/>
      <c r="AG19" s="40"/>
      <c r="AH19" s="40"/>
      <c r="AI19" s="40"/>
      <c r="AJ19" s="40"/>
      <c r="AK19" s="40"/>
      <c r="AL19" s="40"/>
      <c r="AM19" s="40"/>
      <c r="AN19" s="40"/>
      <c r="AO19" s="40"/>
      <c r="AP19" s="40"/>
      <c r="AQ19" s="40"/>
      <c r="AR19" s="40"/>
      <c r="AS19" s="40"/>
    </row>
    <row r="20" spans="1:45" x14ac:dyDescent="0.25">
      <c r="A20" s="6" t="s">
        <v>41</v>
      </c>
      <c r="B20" s="8"/>
      <c r="D20" s="37"/>
      <c r="E20" s="37"/>
      <c r="F20" s="22" t="s">
        <v>59</v>
      </c>
      <c r="G20" s="38"/>
      <c r="H20" s="22"/>
      <c r="I20" s="38"/>
      <c r="J20" s="22" t="s">
        <v>56</v>
      </c>
      <c r="K20" s="40"/>
      <c r="L20" s="74"/>
      <c r="M20" s="74"/>
      <c r="N20" s="74"/>
      <c r="O20" s="40"/>
      <c r="P20" s="40"/>
      <c r="Q20" s="40"/>
      <c r="R20" s="40"/>
      <c r="S20" s="40"/>
      <c r="T20" s="38"/>
      <c r="U20" s="40"/>
      <c r="V20" s="37"/>
      <c r="W20" s="22"/>
      <c r="X20" s="38"/>
      <c r="Y20" s="22"/>
      <c r="Z20" s="53" t="s">
        <v>247</v>
      </c>
      <c r="AA20" s="40"/>
      <c r="AB20" s="40"/>
      <c r="AC20" s="40"/>
      <c r="AD20" s="40"/>
      <c r="AE20" s="40"/>
      <c r="AF20" s="40"/>
      <c r="AG20" s="40"/>
      <c r="AH20" s="40"/>
      <c r="AI20" s="40"/>
      <c r="AJ20" s="40"/>
      <c r="AK20" s="40"/>
      <c r="AL20" s="40"/>
      <c r="AM20" s="40"/>
      <c r="AN20" s="40"/>
      <c r="AO20" s="40"/>
      <c r="AP20" s="40"/>
      <c r="AQ20" s="40"/>
      <c r="AR20" s="40"/>
      <c r="AS20" s="40"/>
    </row>
    <row r="21" spans="1:45" x14ac:dyDescent="0.25">
      <c r="A21" s="6" t="s">
        <v>20</v>
      </c>
      <c r="B21" s="8"/>
      <c r="D21" s="37"/>
      <c r="E21" s="37"/>
      <c r="F21" s="22" t="s">
        <v>49</v>
      </c>
      <c r="G21" s="38"/>
      <c r="H21" s="22"/>
      <c r="I21" s="38"/>
      <c r="J21" s="22" t="s">
        <v>44</v>
      </c>
      <c r="K21" s="40"/>
      <c r="L21" s="43"/>
      <c r="M21" s="40"/>
      <c r="N21" s="43"/>
      <c r="O21" s="40"/>
      <c r="P21" s="43"/>
      <c r="Q21" s="40"/>
      <c r="R21" s="40"/>
      <c r="S21" s="40"/>
      <c r="T21" s="38"/>
      <c r="U21" s="40"/>
      <c r="V21" s="37"/>
      <c r="W21" s="22"/>
      <c r="X21" s="38"/>
      <c r="Y21" s="22"/>
      <c r="Z21" s="53" t="s">
        <v>248</v>
      </c>
      <c r="AA21" s="40"/>
      <c r="AB21" s="40"/>
      <c r="AC21" s="40"/>
      <c r="AD21" s="40"/>
      <c r="AE21" s="40"/>
      <c r="AF21" s="40"/>
      <c r="AG21" s="40"/>
      <c r="AH21" s="40"/>
      <c r="AI21" s="40"/>
      <c r="AJ21" s="40"/>
      <c r="AK21" s="40"/>
      <c r="AL21" s="40"/>
      <c r="AM21" s="40"/>
      <c r="AN21" s="40"/>
      <c r="AO21" s="40"/>
      <c r="AP21" s="40"/>
      <c r="AQ21" s="40"/>
      <c r="AR21" s="40"/>
      <c r="AS21" s="40"/>
    </row>
    <row r="22" spans="1:45" x14ac:dyDescent="0.25">
      <c r="A22" s="5" t="s">
        <v>22</v>
      </c>
      <c r="B22" s="8"/>
      <c r="D22" s="37"/>
      <c r="E22" s="37"/>
      <c r="F22" s="22" t="s">
        <v>38</v>
      </c>
      <c r="G22" s="38"/>
      <c r="H22" s="22"/>
      <c r="I22" s="38"/>
      <c r="J22" s="22" t="s">
        <v>59</v>
      </c>
      <c r="K22" s="40"/>
      <c r="L22" s="38"/>
      <c r="M22" s="40"/>
      <c r="N22" s="38"/>
      <c r="O22" s="40"/>
      <c r="P22" s="43"/>
      <c r="Q22" s="43"/>
      <c r="R22" s="43"/>
      <c r="S22" s="40"/>
      <c r="T22" s="38"/>
      <c r="U22" s="40"/>
      <c r="V22" s="37"/>
      <c r="W22" s="22"/>
      <c r="X22" s="38"/>
      <c r="Y22" s="22"/>
      <c r="Z22" s="53" t="s">
        <v>249</v>
      </c>
      <c r="AA22" s="40"/>
      <c r="AB22" s="40"/>
      <c r="AC22" s="40"/>
      <c r="AD22" s="40"/>
      <c r="AE22" s="40"/>
      <c r="AF22" s="40"/>
      <c r="AG22" s="40"/>
      <c r="AH22" s="40"/>
      <c r="AI22" s="40"/>
      <c r="AJ22" s="40"/>
      <c r="AK22" s="40"/>
      <c r="AL22" s="40"/>
      <c r="AM22" s="40"/>
      <c r="AN22" s="40"/>
      <c r="AO22" s="40"/>
      <c r="AP22" s="40"/>
      <c r="AQ22" s="40"/>
      <c r="AR22" s="40"/>
      <c r="AS22" s="40"/>
    </row>
    <row r="23" spans="1:45" x14ac:dyDescent="0.25">
      <c r="A23" s="6" t="s">
        <v>12</v>
      </c>
      <c r="B23" s="8"/>
      <c r="C23" s="21"/>
      <c r="D23" s="37"/>
      <c r="E23" s="37"/>
      <c r="F23" s="22" t="s">
        <v>46</v>
      </c>
      <c r="G23" s="38"/>
      <c r="H23" s="22"/>
      <c r="I23" s="38"/>
      <c r="J23" s="22" t="s">
        <v>49</v>
      </c>
      <c r="K23" s="40"/>
      <c r="L23" s="38"/>
      <c r="M23" s="40"/>
      <c r="N23" s="38"/>
      <c r="O23" s="40"/>
      <c r="P23" s="38"/>
      <c r="Q23" s="43"/>
      <c r="R23" s="38"/>
      <c r="S23" s="40"/>
      <c r="T23" s="38"/>
      <c r="U23" s="40"/>
      <c r="V23" s="37"/>
      <c r="W23" s="22"/>
      <c r="X23" s="38"/>
      <c r="Y23" s="22"/>
      <c r="Z23" s="53" t="s">
        <v>250</v>
      </c>
      <c r="AA23" s="40"/>
      <c r="AB23" s="40"/>
      <c r="AC23" s="40"/>
      <c r="AD23" s="40"/>
      <c r="AE23" s="40"/>
      <c r="AF23" s="40"/>
      <c r="AG23" s="40"/>
      <c r="AH23" s="40"/>
      <c r="AI23" s="40"/>
      <c r="AJ23" s="40"/>
      <c r="AK23" s="40"/>
      <c r="AL23" s="40"/>
      <c r="AM23" s="40"/>
      <c r="AN23" s="40"/>
      <c r="AO23" s="40"/>
      <c r="AP23" s="40"/>
      <c r="AQ23" s="40"/>
      <c r="AR23" s="40"/>
      <c r="AS23" s="40"/>
    </row>
    <row r="24" spans="1:45" x14ac:dyDescent="0.25">
      <c r="A24" s="6" t="s">
        <v>11</v>
      </c>
      <c r="B24" s="20"/>
      <c r="C24" s="21"/>
      <c r="D24" s="55"/>
      <c r="E24" s="55"/>
      <c r="F24" s="24" t="s">
        <v>83</v>
      </c>
      <c r="G24" s="38"/>
      <c r="H24" s="22"/>
      <c r="I24" s="38"/>
      <c r="J24" s="22" t="s">
        <v>38</v>
      </c>
      <c r="K24" s="40"/>
      <c r="L24" s="40"/>
      <c r="M24" s="40"/>
      <c r="N24" s="38"/>
      <c r="O24" s="40"/>
      <c r="P24" s="38"/>
      <c r="Q24" s="38"/>
      <c r="R24" s="38"/>
      <c r="S24" s="40"/>
      <c r="T24" s="38"/>
      <c r="U24" s="40"/>
      <c r="V24" s="37"/>
      <c r="W24" s="22"/>
      <c r="X24" s="38"/>
      <c r="Y24" s="22"/>
      <c r="Z24" s="53" t="s">
        <v>251</v>
      </c>
      <c r="AA24" s="40"/>
      <c r="AB24" s="40"/>
      <c r="AC24" s="40"/>
      <c r="AD24" s="40"/>
      <c r="AE24" s="40"/>
      <c r="AF24" s="40"/>
      <c r="AG24" s="40"/>
      <c r="AH24" s="40"/>
      <c r="AI24" s="40"/>
      <c r="AJ24" s="40"/>
      <c r="AK24" s="40"/>
      <c r="AL24" s="40"/>
      <c r="AM24" s="40"/>
      <c r="AN24" s="40"/>
      <c r="AO24" s="40"/>
      <c r="AP24" s="40"/>
      <c r="AQ24" s="40"/>
      <c r="AR24" s="40"/>
      <c r="AS24" s="40"/>
    </row>
    <row r="25" spans="1:45" x14ac:dyDescent="0.25">
      <c r="A25" s="6" t="s">
        <v>45</v>
      </c>
      <c r="B25" s="20"/>
      <c r="C25" s="21"/>
      <c r="D25" s="72" t="s">
        <v>364</v>
      </c>
      <c r="E25" s="73"/>
      <c r="F25" s="73"/>
      <c r="G25" s="38"/>
      <c r="H25" s="22"/>
      <c r="I25" s="38"/>
      <c r="J25" s="22" t="s">
        <v>46</v>
      </c>
      <c r="K25" s="40"/>
      <c r="L25" s="40"/>
      <c r="M25" s="40"/>
      <c r="N25" s="38"/>
      <c r="O25" s="40"/>
      <c r="P25" s="38"/>
      <c r="Q25" s="38"/>
      <c r="R25" s="38"/>
      <c r="S25" s="40"/>
      <c r="T25" s="38"/>
      <c r="U25" s="40"/>
      <c r="V25" s="37"/>
      <c r="W25" s="22"/>
      <c r="X25" s="38"/>
      <c r="Y25" s="22"/>
      <c r="Z25" s="53" t="s">
        <v>252</v>
      </c>
      <c r="AA25" s="40"/>
      <c r="AB25" s="40"/>
      <c r="AC25" s="40"/>
      <c r="AD25" s="40"/>
      <c r="AE25" s="40"/>
      <c r="AF25" s="40"/>
      <c r="AG25" s="40"/>
      <c r="AH25" s="40"/>
      <c r="AI25" s="40"/>
      <c r="AJ25" s="40"/>
      <c r="AK25" s="40"/>
      <c r="AL25" s="40"/>
      <c r="AM25" s="40"/>
      <c r="AN25" s="40"/>
      <c r="AO25" s="40"/>
      <c r="AP25" s="40"/>
      <c r="AQ25" s="40"/>
      <c r="AR25" s="40"/>
      <c r="AS25" s="40"/>
    </row>
    <row r="26" spans="1:45" x14ac:dyDescent="0.25">
      <c r="A26" s="6" t="s">
        <v>65</v>
      </c>
      <c r="B26" s="20"/>
      <c r="C26" s="21"/>
      <c r="D26" s="74"/>
      <c r="E26" s="74"/>
      <c r="F26" s="74"/>
      <c r="G26" s="38"/>
      <c r="H26" s="24"/>
      <c r="I26" s="58"/>
      <c r="J26" s="24" t="s">
        <v>83</v>
      </c>
      <c r="K26" s="40"/>
      <c r="L26" s="40"/>
      <c r="M26" s="40"/>
      <c r="N26" s="38"/>
      <c r="O26" s="40"/>
      <c r="P26" s="40"/>
      <c r="Q26" s="40"/>
      <c r="R26" s="40"/>
      <c r="S26" s="40"/>
      <c r="T26" s="38"/>
      <c r="U26" s="40"/>
      <c r="V26" s="55"/>
      <c r="W26" s="24"/>
      <c r="X26" s="58"/>
      <c r="Y26" s="24"/>
      <c r="Z26" s="56" t="s">
        <v>253</v>
      </c>
      <c r="AA26" s="40"/>
      <c r="AB26" s="40"/>
      <c r="AC26" s="40"/>
      <c r="AD26" s="40"/>
      <c r="AE26" s="40"/>
      <c r="AF26" s="40"/>
      <c r="AG26" s="40"/>
      <c r="AH26" s="40"/>
      <c r="AI26" s="40"/>
      <c r="AJ26" s="40"/>
      <c r="AK26" s="40"/>
      <c r="AL26" s="40"/>
      <c r="AM26" s="40"/>
      <c r="AN26" s="40"/>
      <c r="AO26" s="40"/>
      <c r="AP26" s="40"/>
      <c r="AQ26" s="40"/>
      <c r="AR26" s="40"/>
      <c r="AS26" s="40"/>
    </row>
    <row r="27" spans="1:45" x14ac:dyDescent="0.25">
      <c r="A27" s="22" t="s">
        <v>80</v>
      </c>
      <c r="B27" s="20"/>
      <c r="C27" s="21"/>
      <c r="D27" s="40"/>
      <c r="E27" s="40"/>
      <c r="F27" s="43"/>
      <c r="G27" s="40"/>
      <c r="H27" s="72" t="s">
        <v>365</v>
      </c>
      <c r="I27" s="73"/>
      <c r="J27" s="73"/>
      <c r="K27" s="40"/>
      <c r="L27" s="40"/>
      <c r="M27" s="40"/>
      <c r="N27" s="38"/>
      <c r="O27" s="40"/>
      <c r="P27" s="40"/>
      <c r="Q27" s="40"/>
      <c r="R27" s="40"/>
      <c r="S27" s="40"/>
      <c r="T27" s="40"/>
      <c r="U27" s="40"/>
      <c r="V27" s="77" t="s">
        <v>370</v>
      </c>
      <c r="W27" s="73"/>
      <c r="X27" s="73"/>
      <c r="Y27" s="73"/>
      <c r="Z27" s="73"/>
      <c r="AA27" s="40"/>
      <c r="AB27" s="40"/>
      <c r="AC27" s="40"/>
      <c r="AD27" s="40"/>
      <c r="AE27" s="40"/>
      <c r="AF27" s="40"/>
      <c r="AG27" s="40"/>
      <c r="AH27" s="40"/>
      <c r="AI27" s="40"/>
      <c r="AJ27" s="40"/>
      <c r="AK27" s="40"/>
      <c r="AL27" s="40"/>
      <c r="AM27" s="40"/>
      <c r="AN27" s="40"/>
      <c r="AO27" s="40"/>
      <c r="AP27" s="40"/>
      <c r="AQ27" s="40"/>
      <c r="AR27" s="40"/>
      <c r="AS27" s="40"/>
    </row>
    <row r="28" spans="1:45" x14ac:dyDescent="0.25">
      <c r="A28" s="6" t="s">
        <v>81</v>
      </c>
      <c r="B28" s="20"/>
      <c r="C28" s="21"/>
      <c r="D28" s="59"/>
      <c r="E28" s="38"/>
      <c r="F28" s="40"/>
      <c r="G28" s="40"/>
      <c r="H28" s="74"/>
      <c r="I28" s="74"/>
      <c r="J28" s="74"/>
      <c r="K28" s="38"/>
      <c r="L28" s="40"/>
      <c r="M28" s="40"/>
      <c r="N28" s="38"/>
      <c r="O28" s="38"/>
      <c r="P28" s="38"/>
      <c r="Q28" s="40"/>
      <c r="R28" s="40"/>
      <c r="S28" s="40"/>
      <c r="T28" s="40"/>
      <c r="U28" s="40"/>
      <c r="V28" s="74"/>
      <c r="W28" s="74"/>
      <c r="X28" s="74"/>
      <c r="Y28" s="74"/>
      <c r="Z28" s="74"/>
      <c r="AA28" s="40"/>
      <c r="AB28" s="40"/>
      <c r="AC28" s="40"/>
      <c r="AD28" s="40"/>
      <c r="AE28" s="40"/>
      <c r="AF28" s="40"/>
      <c r="AG28" s="40"/>
      <c r="AH28" s="40"/>
      <c r="AI28" s="40"/>
      <c r="AJ28" s="40"/>
      <c r="AK28" s="40"/>
      <c r="AL28" s="40"/>
      <c r="AM28" s="40"/>
      <c r="AN28" s="40"/>
      <c r="AO28" s="40"/>
      <c r="AP28" s="40"/>
      <c r="AQ28" s="40"/>
      <c r="AR28" s="40"/>
      <c r="AS28" s="40"/>
    </row>
    <row r="29" spans="1:45" x14ac:dyDescent="0.25">
      <c r="A29" s="22" t="s">
        <v>82</v>
      </c>
      <c r="B29" s="20"/>
      <c r="C29" s="21"/>
      <c r="D29" s="43"/>
      <c r="E29" s="43"/>
      <c r="F29" s="40"/>
      <c r="G29" s="40"/>
      <c r="H29" s="59"/>
      <c r="I29" s="38"/>
      <c r="J29" s="43"/>
      <c r="K29" s="43"/>
      <c r="L29" s="40"/>
      <c r="M29" s="40"/>
      <c r="N29" s="38"/>
      <c r="O29" s="38"/>
      <c r="P29" s="38"/>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c r="AS29" s="40"/>
    </row>
    <row r="30" spans="1:45" x14ac:dyDescent="0.25">
      <c r="A30" s="24" t="s">
        <v>87</v>
      </c>
      <c r="B30" s="23"/>
      <c r="C30" s="12"/>
      <c r="D30" s="38"/>
      <c r="E30" s="43"/>
      <c r="F30" s="40"/>
      <c r="G30" s="41"/>
      <c r="H30" s="43"/>
      <c r="I30" s="43"/>
      <c r="J30" s="40"/>
      <c r="K30" s="43"/>
      <c r="L30" s="40"/>
      <c r="M30" s="40"/>
      <c r="N30" s="40"/>
      <c r="O30" s="38"/>
      <c r="P30" s="38"/>
      <c r="Q30" s="38"/>
      <c r="R30" s="38"/>
      <c r="S30" s="38"/>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40"/>
      <c r="AS30" s="40"/>
    </row>
    <row r="31" spans="1:45" x14ac:dyDescent="0.25">
      <c r="A31" s="60" t="s">
        <v>363</v>
      </c>
      <c r="B31" s="21"/>
      <c r="C31" s="21"/>
      <c r="D31" s="12"/>
      <c r="E31" s="12"/>
      <c r="F31" s="27"/>
      <c r="G31" s="12"/>
      <c r="H31" s="12"/>
      <c r="I31" s="34"/>
      <c r="J31" s="27"/>
      <c r="K31" s="12"/>
      <c r="L31" s="27"/>
      <c r="M31" s="27"/>
      <c r="N31" s="27"/>
      <c r="O31" s="12"/>
      <c r="P31" s="12"/>
      <c r="Q31" s="12"/>
      <c r="R31" s="12"/>
      <c r="S31" s="12"/>
      <c r="T31" s="21"/>
    </row>
    <row r="32" spans="1:45" x14ac:dyDescent="0.25">
      <c r="A32" s="21"/>
      <c r="B32" s="21"/>
      <c r="C32" s="21"/>
      <c r="D32" s="12"/>
      <c r="E32" s="12"/>
      <c r="F32" s="12"/>
      <c r="G32" s="12"/>
      <c r="H32" s="12"/>
      <c r="I32" s="12"/>
      <c r="J32" s="27"/>
      <c r="K32" s="12"/>
      <c r="L32" s="27"/>
      <c r="M32" s="27"/>
      <c r="N32" s="27"/>
      <c r="O32" s="12"/>
      <c r="P32" s="12"/>
      <c r="Q32" s="12"/>
      <c r="R32" s="12"/>
      <c r="S32" s="12"/>
      <c r="T32" s="21"/>
    </row>
    <row r="33" spans="1:34" x14ac:dyDescent="0.25">
      <c r="A33" s="29"/>
      <c r="B33" s="21"/>
      <c r="C33" s="21"/>
      <c r="D33" s="12"/>
      <c r="E33" s="12"/>
      <c r="F33" s="12"/>
      <c r="G33" s="12"/>
      <c r="H33" s="12"/>
      <c r="I33" s="12"/>
      <c r="J33" s="27"/>
      <c r="K33" s="12"/>
      <c r="O33" s="12"/>
      <c r="P33" s="12"/>
      <c r="Q33" s="12"/>
      <c r="R33" s="12"/>
      <c r="S33" s="12"/>
      <c r="T33" s="21"/>
    </row>
    <row r="34" spans="1:34" x14ac:dyDescent="0.25">
      <c r="A34" s="28"/>
      <c r="B34" s="21"/>
      <c r="C34" s="21"/>
      <c r="D34" s="26"/>
      <c r="E34" s="12"/>
      <c r="F34" s="12"/>
      <c r="G34" s="12"/>
      <c r="H34" s="12"/>
      <c r="I34" s="12"/>
      <c r="J34" s="27"/>
      <c r="K34" s="12"/>
      <c r="L34" s="27"/>
      <c r="O34" s="12"/>
      <c r="P34" s="12"/>
      <c r="Q34" s="12"/>
      <c r="R34" s="12"/>
      <c r="S34" s="12"/>
      <c r="T34" s="21"/>
    </row>
    <row r="35" spans="1:34" x14ac:dyDescent="0.25">
      <c r="A35" s="12"/>
      <c r="B35" s="21"/>
      <c r="C35" s="21"/>
      <c r="D35" s="12"/>
      <c r="E35" s="12"/>
      <c r="F35" s="12"/>
      <c r="G35" s="12"/>
      <c r="H35" s="12"/>
      <c r="I35" s="12"/>
      <c r="J35" s="27"/>
      <c r="K35" s="12"/>
      <c r="O35" s="12"/>
      <c r="P35" s="12"/>
      <c r="Q35" s="12"/>
      <c r="R35" s="12"/>
      <c r="S35" s="12"/>
      <c r="T35" s="21"/>
    </row>
    <row r="36" spans="1:34" x14ac:dyDescent="0.25">
      <c r="A36" t="str">
        <f>""&amp;CHAR(34)&amp;A6&amp;CHAR(34)</f>
        <v>"Biodiversity"</v>
      </c>
      <c r="B36" s="21"/>
      <c r="C36" s="21"/>
      <c r="D36" t="str">
        <f>""&amp;CHAR(34)&amp;D6&amp;CHAR(34)</f>
        <v>"Conservation"</v>
      </c>
      <c r="E36" s="12"/>
      <c r="F36" t="str">
        <f>""&amp;CHAR(34)&amp;F6&amp;CHAR(34)</f>
        <v>"Nature"</v>
      </c>
      <c r="G36" s="12"/>
      <c r="H36" t="str">
        <f>""&amp;CHAR(34)&amp;H6&amp;CHAR(34)</f>
        <v>"Restoration"</v>
      </c>
      <c r="I36" s="12"/>
      <c r="J36" t="str">
        <f>""&amp;CHAR(34)&amp;J6&amp;CHAR(34)</f>
        <v>"Nature"</v>
      </c>
      <c r="K36" s="12"/>
      <c r="L36" t="str">
        <f>""&amp;CHAR(34)&amp;L6&amp;CHAR(34)</f>
        <v>"Ecosystem"</v>
      </c>
      <c r="N36" t="str">
        <f>""&amp;CHAR(34)&amp;N6&amp;CHAR(34)</f>
        <v>"Pristine"</v>
      </c>
      <c r="O36" s="12"/>
      <c r="P36" t="str">
        <f>""&amp;CHAR(34)&amp;P6&amp;CHAR(34)</f>
        <v>"Ecosystem services"</v>
      </c>
      <c r="Q36" s="12"/>
      <c r="R36" t="str">
        <f>""&amp;CHAR(34)&amp;R6&amp;CHAR(34)</f>
        <v>"Nature"</v>
      </c>
      <c r="S36" s="12"/>
      <c r="T36" t="str">
        <f>""&amp;CHAR(34)&amp;T6&amp;CHAR(34)</f>
        <v>"Management"</v>
      </c>
      <c r="V36" t="str">
        <f>""&amp;CHAR(34)&amp;V6&amp;CHAR(34)</f>
        <v>"ecosystem "</v>
      </c>
      <c r="X36" t="str">
        <f>""&amp;CHAR(34)&amp;X6&amp;CHAR(34)</f>
        <v>"Greenhouse gas"</v>
      </c>
      <c r="Z36" t="str">
        <f>""&amp;CHAR(34)&amp;Z6&amp;CHAR(34)</f>
        <v>"Accumulation"</v>
      </c>
      <c r="AB36" t="str">
        <f>""&amp;CHAR(34)&amp;AB6&amp;CHAR(34)</f>
        <v>"endanger*"</v>
      </c>
      <c r="AD36" t="str">
        <f>""&amp;CHAR(34)&amp;AD6&amp;CHAR(34)</f>
        <v>"animal"</v>
      </c>
      <c r="AF36" t="str">
        <f>""&amp;CHAR(34)&amp;AF6&amp;CHAR(34)</f>
        <v>"invasive species"</v>
      </c>
      <c r="AH36" t="str">
        <f>""&amp;CHAR(34)&amp;AH6&amp;CHAR(34)</f>
        <v>"combat*"</v>
      </c>
    </row>
    <row r="37" spans="1:34" x14ac:dyDescent="0.25">
      <c r="A37" t="str">
        <f>A36&amp;" or "&amp;CHAR(34)&amp;A7&amp;CHAR(34)</f>
        <v>"Biodiversity" or "Natura 2000"</v>
      </c>
      <c r="B37" s="21"/>
      <c r="C37" s="21"/>
      <c r="D37" t="str">
        <f>D36&amp;" or "&amp;CHAR(34)&amp;D7&amp;CHAR(34)</f>
        <v>"Conservation" or "Conserving"</v>
      </c>
      <c r="E37" s="12"/>
      <c r="F37" t="str">
        <f>F36&amp;" or "&amp;CHAR(34)&amp;F7&amp;CHAR(34)</f>
        <v>"Nature" or "Ecosystem"</v>
      </c>
      <c r="G37" s="12"/>
      <c r="H37" t="str">
        <f>H36&amp;" or "&amp;CHAR(34)&amp;H7&amp;CHAR(34)</f>
        <v>"Restoration" or "Restoring"</v>
      </c>
      <c r="I37" s="12"/>
      <c r="J37" t="str">
        <f>J36&amp;" or "&amp;CHAR(34)&amp;J7&amp;CHAR(34)</f>
        <v>"Nature" or "Ecosystem"</v>
      </c>
      <c r="K37" s="12"/>
      <c r="L37" t="str">
        <f>L36&amp;" or "&amp;CHAR(34)&amp;L7&amp;CHAR(34)</f>
        <v>"Ecosystem" or "Habitat"</v>
      </c>
      <c r="N37" t="str">
        <f>N36&amp;" or "&amp;CHAR(34)&amp;N7&amp;CHAR(34)</f>
        <v>"Pristine" or "Primeval"</v>
      </c>
      <c r="O37" s="12"/>
      <c r="P37" t="str">
        <f>P36&amp;" or "&amp;CHAR(34)&amp;P7&amp;CHAR(34)</f>
        <v>"Ecosystem services" or "Ecosystem adapt*"</v>
      </c>
      <c r="Q37" s="21"/>
      <c r="R37" t="str">
        <f>R36&amp;" or "&amp;CHAR(34)&amp;R7&amp;CHAR(34)</f>
        <v>"Nature" or "Ecosystem"</v>
      </c>
      <c r="S37" s="12"/>
      <c r="T37" t="str">
        <f>T36&amp;" or "&amp;CHAR(34)&amp;T7&amp;CHAR(34)</f>
        <v>"Management" or "Monitor*"</v>
      </c>
      <c r="V37" t="str">
        <f>V36&amp;" or "&amp;CHAR(34)&amp;V7&amp;CHAR(34)</f>
        <v>"ecosystem " or "vegetation"</v>
      </c>
      <c r="X37" t="str">
        <f>X36&amp;" or "&amp;CHAR(34)&amp;X7&amp;CHAR(34)</f>
        <v>"Greenhouse gas" or "GHG"</v>
      </c>
      <c r="Z37" t="str">
        <f>Z36&amp;" or "&amp;CHAR(34)&amp;Z7&amp;CHAR(34)</f>
        <v>"Accumulation" or "Balance "</v>
      </c>
      <c r="AB37" t="str">
        <f>AB36&amp;" or "&amp;CHAR(34)&amp;AB7&amp;CHAR(34)</f>
        <v>"endanger*" or "extinction"</v>
      </c>
      <c r="AD37" t="str">
        <f>AD36&amp;" or "&amp;CHAR(34)&amp;AD7&amp;CHAR(34)</f>
        <v>"animal" or "ecosystem"</v>
      </c>
      <c r="AH37" t="str">
        <f>AH36&amp;" or "&amp;CHAR(34)&amp;AH7&amp;CHAR(34)</f>
        <v>"combat*" or "control"</v>
      </c>
    </row>
    <row r="38" spans="1:34" x14ac:dyDescent="0.25">
      <c r="A38" t="str">
        <f t="shared" ref="A38:A60" si="0">A37&amp;" or "&amp;CHAR(34)&amp;A8&amp;CHAR(34)</f>
        <v>"Biodiversity" or "Natura 2000" or "Red list"</v>
      </c>
      <c r="B38" s="21"/>
      <c r="C38" s="21"/>
      <c r="D38" t="str">
        <f t="shared" ref="D38:D40" si="1">D37&amp;" or "&amp;CHAR(34)&amp;D8&amp;CHAR(34)</f>
        <v>"Conservation" or "Conserving" or "Preservation"</v>
      </c>
      <c r="E38" s="12"/>
      <c r="F38" t="str">
        <f t="shared" ref="F38:F54" si="2">F37&amp;" or "&amp;CHAR(34)&amp;F8&amp;CHAR(34)</f>
        <v>"Nature" or "Ecosystem" or "Habitat"</v>
      </c>
      <c r="G38" s="12"/>
      <c r="H38" t="str">
        <f t="shared" ref="H38:H39" si="3">H37&amp;" or "&amp;CHAR(34)&amp;H8&amp;CHAR(34)</f>
        <v>"Restoration" or "Restoring" or "Restored"</v>
      </c>
      <c r="I38" s="12"/>
      <c r="J38" t="str">
        <f t="shared" ref="J38:J56" si="4">J37&amp;" or "&amp;CHAR(34)&amp;J8&amp;CHAR(34)</f>
        <v>"Nature" or "Ecosystem" or "Habitat"</v>
      </c>
      <c r="K38" s="12"/>
      <c r="L38" s="27"/>
      <c r="N38" t="str">
        <f t="shared" ref="N38:N48" si="5">N37&amp;" or "&amp;CHAR(34)&amp;N8&amp;CHAR(34)</f>
        <v>"Pristine" or "Primeval" or "Virgin"</v>
      </c>
      <c r="O38" s="12"/>
      <c r="P38" t="str">
        <f t="shared" ref="P38:P44" si="6">P37&amp;" or "&amp;CHAR(34)&amp;P8&amp;CHAR(34)</f>
        <v>"Ecosystem services" or "Ecosystem adapt*" or "Ecological balance "</v>
      </c>
      <c r="Q38" s="12"/>
      <c r="R38" t="str">
        <f t="shared" ref="R38:R41" si="7">R37&amp;" or "&amp;CHAR(34)&amp;R8&amp;CHAR(34)</f>
        <v>"Nature" or "Ecosystem" or "Habitat"</v>
      </c>
      <c r="S38" s="12"/>
      <c r="T38" s="21"/>
      <c r="V38" t="str">
        <f t="shared" ref="V38:V45" si="8">V37&amp;" or "&amp;CHAR(34)&amp;V8&amp;CHAR(34)</f>
        <v>"ecosystem " or "vegetation" or "habitat"</v>
      </c>
      <c r="X38" t="str">
        <f t="shared" ref="X38:X41" si="9">X37&amp;" or "&amp;CHAR(34)&amp;X8&amp;CHAR(34)</f>
        <v>"Greenhouse gas" or "GHG" or "Carbon"</v>
      </c>
      <c r="Z38" t="str">
        <f t="shared" ref="Z38:Z56" si="10">Z37&amp;" or "&amp;CHAR(34)&amp;Z8&amp;CHAR(34)</f>
        <v>"Accumulation" or "Balance " or "Budget"</v>
      </c>
      <c r="AD38" t="str">
        <f t="shared" ref="AD38:AD47" si="11">AD37&amp;" or "&amp;CHAR(34)&amp;AD8&amp;CHAR(34)</f>
        <v>"animal" or "ecosystem" or "endemic"</v>
      </c>
      <c r="AH38" t="str">
        <f t="shared" ref="AH38:AH43" si="12">AH37&amp;" or "&amp;CHAR(34)&amp;AH8&amp;CHAR(34)</f>
        <v>"combat*" or "control" or "introduction"</v>
      </c>
    </row>
    <row r="39" spans="1:34" x14ac:dyDescent="0.25">
      <c r="A39" t="str">
        <f t="shared" si="0"/>
        <v>"Biodiversity" or "Natura 2000" or "Red list" or "Red listed species"</v>
      </c>
      <c r="C39" s="21"/>
      <c r="D39" t="str">
        <f t="shared" si="1"/>
        <v>"Conservation" or "Conserving" or "Preservation" or "Preserving"</v>
      </c>
      <c r="E39" s="12"/>
      <c r="F39" t="str">
        <f t="shared" si="2"/>
        <v>"Nature" or "Ecosystem" or "Habitat" or "Species"</v>
      </c>
      <c r="G39" s="12"/>
      <c r="H39" t="str">
        <f t="shared" si="3"/>
        <v>"Restoration" or "Restoring" or "Restored" or "Restore"</v>
      </c>
      <c r="I39" s="12"/>
      <c r="J39" t="str">
        <f t="shared" si="4"/>
        <v>"Nature" or "Ecosystem" or "Habitat" or "Landscape"</v>
      </c>
      <c r="K39" s="12"/>
      <c r="L39" s="26"/>
      <c r="M39" s="12"/>
      <c r="N39" t="str">
        <f t="shared" si="5"/>
        <v>"Pristine" or "Primeval" or "Virgin" or "Natural"</v>
      </c>
      <c r="O39" s="12"/>
      <c r="P39" t="str">
        <f t="shared" si="6"/>
        <v>"Ecosystem services" or "Ecosystem adapt*" or "Ecological balance " or "Ecological function"</v>
      </c>
      <c r="Q39" s="12"/>
      <c r="R39" t="str">
        <f t="shared" si="7"/>
        <v>"Nature" or "Ecosystem" or "Habitat" or "Species"</v>
      </c>
      <c r="S39" s="12"/>
      <c r="T39" s="21"/>
      <c r="V39" t="str">
        <f t="shared" si="8"/>
        <v>"ecosystem " or "vegetation" or "habitat" or "terrestrial"</v>
      </c>
      <c r="X39" t="str">
        <f t="shared" si="9"/>
        <v>"Greenhouse gas" or "GHG" or "Carbon" or "CO2"</v>
      </c>
      <c r="Z39" t="str">
        <f t="shared" si="10"/>
        <v>"Accumulation" or "Balance " or "Budget" or "Capture"</v>
      </c>
      <c r="AD39" t="str">
        <f t="shared" si="11"/>
        <v>"animal" or "ecosystem" or "endemic" or "fauna"</v>
      </c>
      <c r="AH39" t="str">
        <f t="shared" si="12"/>
        <v>"combat*" or "control" or "introduction" or "manag*"</v>
      </c>
    </row>
    <row r="40" spans="1:34" x14ac:dyDescent="0.25">
      <c r="A40" t="str">
        <f t="shared" si="0"/>
        <v>"Biodiversity" or "Natura 2000" or "Red list" or "Red listed species" or "Endangered species"</v>
      </c>
      <c r="C40" s="30"/>
      <c r="D40" t="str">
        <f t="shared" si="1"/>
        <v>"Conservation" or "Conserving" or "Preservation" or "Preserving" or "Protection"</v>
      </c>
      <c r="E40" s="12"/>
      <c r="F40" t="str">
        <f t="shared" si="2"/>
        <v>"Nature" or "Ecosystem" or "Habitat" or "Species" or "Wildlife"</v>
      </c>
      <c r="G40" s="12"/>
      <c r="H40" s="26"/>
      <c r="I40" s="12"/>
      <c r="J40" t="str">
        <f t="shared" si="4"/>
        <v>"Nature" or "Ecosystem" or "Habitat" or "Landscape" or "Forest"</v>
      </c>
      <c r="K40" s="12"/>
      <c r="L40" s="26"/>
      <c r="M40" s="12"/>
      <c r="N40" t="str">
        <f t="shared" si="5"/>
        <v>"Pristine" or "Primeval" or "Virgin" or "Natural" or "Oldgrowth"</v>
      </c>
      <c r="O40" s="12"/>
      <c r="P40" t="str">
        <f t="shared" si="6"/>
        <v>"Ecosystem services" or "Ecosystem adapt*" or "Ecological balance " or "Ecological function" or "Ecological proces"</v>
      </c>
      <c r="Q40" s="12"/>
      <c r="R40" t="str">
        <f t="shared" si="7"/>
        <v>"Nature" or "Ecosystem" or "Habitat" or "Species" or "Wildlife"</v>
      </c>
      <c r="S40" s="12"/>
      <c r="T40" s="21"/>
      <c r="V40" t="str">
        <f t="shared" si="8"/>
        <v>"ecosystem " or "vegetation" or "habitat" or "terrestrial" or "aquatic environment"</v>
      </c>
      <c r="X40" t="str">
        <f t="shared" si="9"/>
        <v>"Greenhouse gas" or "GHG" or "Carbon" or "CO2" or "Methane"</v>
      </c>
      <c r="Z40" t="str">
        <f t="shared" si="10"/>
        <v>"Accumulation" or "Balance " or "Budget" or "Capture" or "Content"</v>
      </c>
      <c r="AD40" t="str">
        <f t="shared" si="11"/>
        <v>"animal" or "ecosystem" or "endemic" or "fauna" or "flora"</v>
      </c>
      <c r="AH40" t="str">
        <f t="shared" si="12"/>
        <v>"combat*" or "control" or "introduction" or "manag*" or "mitigat*"</v>
      </c>
    </row>
    <row r="41" spans="1:34" x14ac:dyDescent="0.25">
      <c r="A41" t="str">
        <f t="shared" si="0"/>
        <v>"Biodiversity" or "Natura 2000" or "Red list" or "Red listed species" or "Endangered species" or "Threatened species"</v>
      </c>
      <c r="C41" s="30"/>
      <c r="E41" s="12"/>
      <c r="F41" t="str">
        <f t="shared" si="2"/>
        <v>"Nature" or "Ecosystem" or "Habitat" or "Species" or "Wildlife" or "Landscape"</v>
      </c>
      <c r="G41" s="10"/>
      <c r="H41" s="26"/>
      <c r="I41" s="12"/>
      <c r="J41" t="str">
        <f t="shared" si="4"/>
        <v>"Nature" or "Ecosystem" or "Habitat" or "Landscape" or "Forest" or "Woodland"</v>
      </c>
      <c r="K41" s="12"/>
      <c r="L41" s="26"/>
      <c r="M41" s="12"/>
      <c r="N41" t="str">
        <f t="shared" si="5"/>
        <v>"Pristine" or "Primeval" or "Virgin" or "Natural" or "Oldgrowth" or "Untouched "</v>
      </c>
      <c r="O41" s="12"/>
      <c r="P41" t="str">
        <f t="shared" si="6"/>
        <v>"Ecosystem services" or "Ecosystem adapt*" or "Ecological balance " or "Ecological function" or "Ecological proces" or "Ecological structure"</v>
      </c>
      <c r="Q41" s="12"/>
      <c r="R41" t="str">
        <f t="shared" si="7"/>
        <v>"Nature" or "Ecosystem" or "Habitat" or "Species" or "Wildlife" or "Landscape"</v>
      </c>
      <c r="S41" s="12"/>
      <c r="T41" s="21"/>
      <c r="V41" t="str">
        <f t="shared" si="8"/>
        <v>"ecosystem " or "vegetation" or "habitat" or "terrestrial" or "aquatic environment" or "aquatic system"</v>
      </c>
      <c r="X41" t="str">
        <f t="shared" si="9"/>
        <v>"Greenhouse gas" or "GHG" or "Carbon" or "CO2" or "Methane" or "CH4"</v>
      </c>
      <c r="Z41" t="str">
        <f t="shared" si="10"/>
        <v>"Accumulation" or "Balance " or "Budget" or "Capture" or "Content" or "Cycl*"</v>
      </c>
      <c r="AD41" t="str">
        <f t="shared" si="11"/>
        <v>"animal" or "ecosystem" or "endemic" or "fauna" or "flora" or "habitat"</v>
      </c>
      <c r="AH41" t="str">
        <f t="shared" si="12"/>
        <v>"combat*" or "control" or "introduction" or "manag*" or "mitigat*" or "monitor*"</v>
      </c>
    </row>
    <row r="42" spans="1:34" x14ac:dyDescent="0.25">
      <c r="A42" t="str">
        <f t="shared" si="0"/>
        <v>"Biodiversity" or "Natura 2000" or "Red list" or "Red listed species" or "Endangered species" or "Threatened species" or "Extinction risk"</v>
      </c>
      <c r="C42" s="30"/>
      <c r="E42" s="12"/>
      <c r="F42" t="str">
        <f t="shared" si="2"/>
        <v>"Nature" or "Ecosystem" or "Habitat" or "Species" or "Wildlife" or "Landscape" or "Forest"</v>
      </c>
      <c r="G42" s="10"/>
      <c r="H42" s="12"/>
      <c r="I42" s="12"/>
      <c r="J42" t="str">
        <f t="shared" si="4"/>
        <v>"Nature" or "Ecosystem" or "Habitat" or "Landscape" or "Forest" or "Woodland" or "Grassland "</v>
      </c>
      <c r="K42" s="12"/>
      <c r="L42" s="12"/>
      <c r="M42" s="12"/>
      <c r="N42" t="str">
        <f t="shared" si="5"/>
        <v>"Pristine" or "Primeval" or "Virgin" or "Natural" or "Oldgrowth" or "Untouched " or "Near-natural"</v>
      </c>
      <c r="O42" s="12"/>
      <c r="P42" t="str">
        <f t="shared" si="6"/>
        <v>"Ecosystem services" or "Ecosystem adapt*" or "Ecological balance " or "Ecological function" or "Ecological proces" or "Ecological structure" or "Ecological tolerance"</v>
      </c>
      <c r="Q42" s="12"/>
      <c r="S42" s="12"/>
      <c r="T42" s="21"/>
      <c r="V42" t="str">
        <f t="shared" si="8"/>
        <v>"ecosystem " or "vegetation" or "habitat" or "terrestrial" or "aquatic environment" or "aquatic system" or "inland water"</v>
      </c>
      <c r="Z42" t="str">
        <f t="shared" si="10"/>
        <v>"Accumulation" or "Balance " or "Budget" or "Capture" or "Content" or "Cycl*" or "Density"</v>
      </c>
      <c r="AD42" t="str">
        <f t="shared" si="11"/>
        <v>"animal" or "ecosystem" or "endemic" or "fauna" or "flora" or "habitat" or "mammal"</v>
      </c>
      <c r="AH42" t="str">
        <f t="shared" si="12"/>
        <v>"combat*" or "control" or "introduction" or "manag*" or "mitigat*" or "monitor*" or "prevent*"</v>
      </c>
    </row>
    <row r="43" spans="1:34" x14ac:dyDescent="0.25">
      <c r="A43" t="str">
        <f t="shared" si="0"/>
        <v>"Biodiversity" or "Natura 2000" or "Red list" or "Red listed species" or "Endangered species" or "Threatened species" or "Extinction risk" or "Nature conservation"</v>
      </c>
      <c r="C43" s="30"/>
      <c r="D43" s="28"/>
      <c r="E43" s="12"/>
      <c r="F43" t="str">
        <f t="shared" si="2"/>
        <v>"Nature" or "Ecosystem" or "Habitat" or "Species" or "Wildlife" or "Landscape" or "Forest" or "Woodland"</v>
      </c>
      <c r="G43" s="10"/>
      <c r="H43" s="26"/>
      <c r="I43" s="12"/>
      <c r="J43" t="str">
        <f t="shared" si="4"/>
        <v>"Nature" or "Ecosystem" or "Habitat" or "Landscape" or "Forest" or "Woodland" or "Grassland " or "Wetland"</v>
      </c>
      <c r="K43" s="12"/>
      <c r="L43" s="12"/>
      <c r="M43" s="12"/>
      <c r="N43" t="str">
        <f t="shared" si="5"/>
        <v>"Pristine" or "Primeval" or "Virgin" or "Natural" or "Oldgrowth" or "Untouched " or "Near-natural" or "Semi-natural"</v>
      </c>
      <c r="O43" s="12"/>
      <c r="P43" t="str">
        <f t="shared" si="6"/>
        <v>"Ecosystem services" or "Ecosystem adapt*" or "Ecological balance " or "Ecological function" or "Ecological proces" or "Ecological structure" or "Ecological tolerance" or "Ecological response "</v>
      </c>
      <c r="Q43" s="12"/>
      <c r="S43" s="12"/>
      <c r="V43" t="str">
        <f t="shared" si="8"/>
        <v>"ecosystem " or "vegetation" or "habitat" or "terrestrial" or "aquatic environment" or "aquatic system" or "inland water" or "lake"</v>
      </c>
      <c r="Z43" t="str">
        <f t="shared" si="10"/>
        <v>"Accumulation" or "Balance " or "Budget" or "Capture" or "Content" or "Cycl*" or "Density" or "Dynamics"</v>
      </c>
      <c r="AD43" t="str">
        <f t="shared" si="11"/>
        <v>"animal" or "ecosystem" or "endemic" or "fauna" or "flora" or "habitat" or "mammal" or "plant"</v>
      </c>
      <c r="AH43" t="str">
        <f t="shared" si="12"/>
        <v>"combat*" or "control" or "introduction" or "manag*" or "mitigat*" or "monitor*" or "prevent*" or "spread*"</v>
      </c>
    </row>
    <row r="44" spans="1:34" x14ac:dyDescent="0.25">
      <c r="A44" t="str">
        <f t="shared" si="0"/>
        <v>"Biodiversity" or "Natura 2000" or "Red list" or "Red listed species" or "Endangered species" or "Threatened species" or "Extinction risk" or "Nature conservation" or "Nature protection"</v>
      </c>
      <c r="C44" s="30"/>
      <c r="D44" s="26"/>
      <c r="E44" s="12"/>
      <c r="F44" t="str">
        <f t="shared" si="2"/>
        <v>"Nature" or "Ecosystem" or "Habitat" or "Species" or "Wildlife" or "Landscape" or "Forest" or "Woodland" or "Grassland "</v>
      </c>
      <c r="G44" s="10"/>
      <c r="H44" s="26"/>
      <c r="I44" s="12"/>
      <c r="J44" t="str">
        <f t="shared" si="4"/>
        <v>"Nature" or "Ecosystem" or "Habitat" or "Landscape" or "Forest" or "Woodland" or "Grassland " or "Wetland" or "Lake"</v>
      </c>
      <c r="K44" s="12"/>
      <c r="L44" s="12"/>
      <c r="M44" s="12"/>
      <c r="N44" t="str">
        <f t="shared" si="5"/>
        <v>"Pristine" or "Primeval" or "Virgin" or "Natural" or "Oldgrowth" or "Untouched " or "Near-natural" or "Semi-natural" or "Close-to-nature"</v>
      </c>
      <c r="O44" s="12"/>
      <c r="P44" t="str">
        <f t="shared" si="6"/>
        <v>"Ecosystem services" or "Ecosystem adapt*" or "Ecological balance " or "Ecological function" or "Ecological proces" or "Ecological structure" or "Ecological tolerance" or "Ecological response " or "Ecosystem functioning"</v>
      </c>
      <c r="Q44" s="12"/>
      <c r="S44" s="12"/>
      <c r="V44" t="str">
        <f t="shared" si="8"/>
        <v>"ecosystem " or "vegetation" or "habitat" or "terrestrial" or "aquatic environment" or "aquatic system" or "inland water" or "lake" or "wetland"</v>
      </c>
      <c r="Z44" t="str">
        <f t="shared" si="10"/>
        <v>"Accumulation" or "Balance " or "Budget" or "Capture" or "Content" or "Cycl*" or "Density" or "Dynamics" or "Emissions"</v>
      </c>
      <c r="AD44" t="str">
        <f t="shared" si="11"/>
        <v>"animal" or "ecosystem" or "endemic" or "fauna" or "flora" or "habitat" or "mammal" or "plant" or "population"</v>
      </c>
    </row>
    <row r="45" spans="1:34" x14ac:dyDescent="0.25">
      <c r="A45" t="str">
        <f t="shared" si="0"/>
        <v>"Biodiversity" or "Natura 2000" or "Red list" or "Red listed species" or "Endangered species" or "Threatened species" or "Extinction risk" or "Nature conservation" or "Nature protection" or "Nature preservation"</v>
      </c>
      <c r="C45" s="30"/>
      <c r="D45" s="26"/>
      <c r="E45" s="12"/>
      <c r="F45" t="str">
        <f t="shared" si="2"/>
        <v>"Nature" or "Ecosystem" or "Habitat" or "Species" or "Wildlife" or "Landscape" or "Forest" or "Woodland" or "Grassland " or "Wetland"</v>
      </c>
      <c r="H45" s="12"/>
      <c r="I45" s="12"/>
      <c r="J45" t="str">
        <f t="shared" si="4"/>
        <v>"Nature" or "Ecosystem" or "Habitat" or "Landscape" or "Forest" or "Woodland" or "Grassland " or "Wetland" or "Lake" or "Species diversity"</v>
      </c>
      <c r="K45" s="12"/>
      <c r="L45" s="12"/>
      <c r="M45" s="12"/>
      <c r="N45" t="str">
        <f t="shared" si="5"/>
        <v>"Pristine" or "Primeval" or "Virgin" or "Natural" or "Oldgrowth" or "Untouched " or "Near-natural" or "Semi-natural" or "Close-to-nature" or "Dynamics"</v>
      </c>
      <c r="O45" s="12"/>
      <c r="Q45" s="12"/>
      <c r="S45" s="12"/>
      <c r="V45" t="str">
        <f t="shared" si="8"/>
        <v>"ecosystem " or "vegetation" or "habitat" or "terrestrial" or "aquatic environment" or "aquatic system" or "inland water" or "lake" or "wetland" or "ocean"</v>
      </c>
      <c r="Z45" t="str">
        <f t="shared" si="10"/>
        <v>"Accumulation" or "Balance " or "Budget" or "Capture" or "Content" or "Cycl*" or "Density" or "Dynamics" or "Emissions" or "Fingerprint"</v>
      </c>
      <c r="AD45" t="str">
        <f t="shared" si="11"/>
        <v>"animal" or "ecosystem" or "endemic" or "fauna" or "flora" or "habitat" or "mammal" or "plant" or "population" or "species"</v>
      </c>
    </row>
    <row r="46" spans="1:34" x14ac:dyDescent="0.25">
      <c r="A46" t="str">
        <f t="shared" si="0"/>
        <v>"Biodiversity" or "Natura 2000" or "Red list" or "Red listed species" or "Endangered species" or "Threatened species" or "Extinction risk" or "Nature conservation" or "Nature protection" or "Nature preservation" or "Ecosystem conservation"</v>
      </c>
      <c r="C46" s="30"/>
      <c r="D46" s="12"/>
      <c r="E46" s="12"/>
      <c r="F46" t="str">
        <f t="shared" si="2"/>
        <v>"Nature" or "Ecosystem" or "Habitat" or "Species" or "Wildlife" or "Landscape" or "Forest" or "Woodland" or "Grassland " or "Wetland" or "Disturbance factor"</v>
      </c>
      <c r="H46" s="12"/>
      <c r="I46" s="12"/>
      <c r="J46" t="str">
        <f t="shared" si="4"/>
        <v>"Nature" or "Ecosystem" or "Habitat" or "Landscape" or "Forest" or "Woodland" or "Grassland " or "Wetland" or "Lake" or "Species diversity" or "Species dynamics"</v>
      </c>
      <c r="K46" s="12"/>
      <c r="L46" s="12"/>
      <c r="M46" s="12"/>
      <c r="N46" t="str">
        <f t="shared" si="5"/>
        <v>"Pristine" or "Primeval" or "Virgin" or "Natural" or "Oldgrowth" or "Untouched " or "Near-natural" or "Semi-natural" or "Close-to-nature" or "Dynamics" or "Succession"</v>
      </c>
      <c r="O46" s="12"/>
      <c r="Q46" s="12"/>
      <c r="R46" s="12"/>
      <c r="S46" s="12"/>
      <c r="Z46" t="str">
        <f t="shared" si="10"/>
        <v>"Accumulation" or "Balance " or "Budget" or "Capture" or "Content" or "Cycl*" or "Density" or "Dynamics" or "Emissions" or "Fingerprint" or "Fixation"</v>
      </c>
      <c r="AD46" t="str">
        <f t="shared" si="11"/>
        <v>"animal" or "ecosystem" or "endemic" or "fauna" or "flora" or "habitat" or "mammal" or "plant" or "population" or "species" or "tree "</v>
      </c>
    </row>
    <row r="47" spans="1:34" x14ac:dyDescent="0.25">
      <c r="A47" t="str">
        <f t="shared" si="0"/>
        <v>"Biodiversity" or "Natura 2000" or "Red list" or "Red listed species" or "Endangered species" or "Threatened species" or "Extinction risk" or "Nature conservation" or "Nature protection" or "Nature preservation" or "Ecosystem conservation" or "Habitat conservation"</v>
      </c>
      <c r="D47" s="12"/>
      <c r="E47" s="12"/>
      <c r="F47" t="str">
        <f t="shared" si="2"/>
        <v>"Nature" or "Ecosystem" or "Habitat" or "Species" or "Wildlife" or "Landscape" or "Forest" or "Woodland" or "Grassland " or "Wetland" or "Disturbance factor" or "Disturbance regime"</v>
      </c>
      <c r="H47" s="12"/>
      <c r="I47" s="12"/>
      <c r="J47" t="str">
        <f t="shared" si="4"/>
        <v>"Nature" or "Ecosystem" or "Habitat" or "Landscape" or "Forest" or "Woodland" or "Grassland " or "Wetland" or "Lake" or "Species diversity" or "Species dynamics" or "Species richness"</v>
      </c>
      <c r="K47" s="12"/>
      <c r="L47" s="12"/>
      <c r="M47" s="12"/>
      <c r="N47" t="str">
        <f t="shared" si="5"/>
        <v>"Pristine" or "Primeval" or "Virgin" or "Natural" or "Oldgrowth" or "Untouched " or "Near-natural" or "Semi-natural" or "Close-to-nature" or "Dynamics" or "Succession" or "Disturbance factor"</v>
      </c>
      <c r="O47" s="12"/>
      <c r="Q47" s="12"/>
      <c r="R47" s="12"/>
      <c r="S47" s="12"/>
      <c r="Z47" t="str">
        <f t="shared" si="10"/>
        <v>"Accumulation" or "Balance " or "Budget" or "Capture" or "Content" or "Cycl*" or "Density" or "Dynamics" or "Emissions" or "Fingerprint" or "Fixation" or "Flux"</v>
      </c>
      <c r="AD47" t="str">
        <f t="shared" si="11"/>
        <v>"animal" or "ecosystem" or "endemic" or "fauna" or "flora" or "habitat" or "mammal" or "plant" or "population" or "species" or "tree " or "wildlife"</v>
      </c>
    </row>
    <row r="48" spans="1:34" x14ac:dyDescent="0.25">
      <c r="A48" t="str">
        <f t="shared" si="0"/>
        <v>"Biodiversity" or "Natura 2000" or "Red list" or "Red listed species" or "Endangered species" or "Threatened species" or "Extinction risk" or "Nature conservation" or "Nature protection" or "Nature preservation" or "Ecosystem conservation" or "Habitat conservation" or "Landscape conservation"</v>
      </c>
      <c r="D48" s="12"/>
      <c r="E48" s="12"/>
      <c r="F48" t="str">
        <f t="shared" si="2"/>
        <v>"Nature" or "Ecosystem" or "Habitat" or "Species" or "Wildlife" or "Landscape" or "Forest" or "Woodland" or "Grassland " or "Wetland" or "Disturbance factor" or "Disturbance regime" or "Ecological balance "</v>
      </c>
      <c r="H48" s="12"/>
      <c r="I48" s="12"/>
      <c r="J48" t="str">
        <f t="shared" si="4"/>
        <v>"Nature" or "Ecosystem" or "Habitat" or "Landscape" or "Forest" or "Woodland" or "Grassland " or "Wetland" or "Lake" or "Species diversity" or "Species dynamics" or "Species richness" or "Disturbance factor"</v>
      </c>
      <c r="K48" s="12"/>
      <c r="L48" s="12"/>
      <c r="M48" s="12"/>
      <c r="N48" t="str">
        <f t="shared" si="5"/>
        <v>"Pristine" or "Primeval" or "Virgin" or "Natural" or "Oldgrowth" or "Untouched " or "Near-natural" or "Semi-natural" or "Close-to-nature" or "Dynamics" or "Succession" or "Disturbance factor" or "Disturbance regime"</v>
      </c>
      <c r="O48" s="12"/>
      <c r="Q48" s="12"/>
      <c r="R48" s="12"/>
      <c r="S48" s="12"/>
      <c r="Z48" t="str">
        <f t="shared" si="10"/>
        <v>"Accumulation" or "Balance " or "Budget" or "Capture" or "Content" or "Cycl*" or "Density" or "Dynamics" or "Emissions" or "Fingerprint" or "Fixation" or "Flux" or "Footprint"</v>
      </c>
    </row>
    <row r="49" spans="1:26" x14ac:dyDescent="0.25">
      <c r="A49" t="str">
        <f t="shared" si="0"/>
        <v>"Biodiversity" or "Natura 2000" or "Red list" or "Red listed species" or "Endangered species" or "Threatened species" or "Extinction risk" or "Nature conservation" or "Nature protection" or "Nature preservation" or "Ecosystem conservation" or "Habitat conservation" or "Landscape conservation" or "Forest conservation"</v>
      </c>
      <c r="C49" s="33"/>
      <c r="D49" s="12"/>
      <c r="E49" s="12"/>
      <c r="F49" t="str">
        <f t="shared" si="2"/>
        <v>"Nature" or "Ecosystem" or "Habitat" or "Species" or "Wildlife" or "Landscape" or "Forest" or "Woodland" or "Grassland " or "Wetland" or "Disturbance factor" or "Disturbance regime" or "Ecological balance " or "Ecological function"</v>
      </c>
      <c r="H49" s="12"/>
      <c r="I49" s="12"/>
      <c r="J49" t="str">
        <f t="shared" si="4"/>
        <v>"Nature" or "Ecosystem" or "Habitat" or "Landscape" or "Forest" or "Woodland" or "Grassland " or "Wetland" or "Lake" or "Species diversity" or "Species dynamics" or "Species richness" or "Disturbance factor" or "Disturbance regime"</v>
      </c>
      <c r="K49" s="12"/>
      <c r="L49" s="12"/>
      <c r="M49" s="12"/>
      <c r="N49" s="12"/>
      <c r="O49" s="12"/>
      <c r="P49" s="12"/>
      <c r="Q49" s="12"/>
      <c r="R49" s="12"/>
      <c r="S49" s="12"/>
      <c r="Z49" t="str">
        <f t="shared" si="10"/>
        <v>"Accumulation" or "Balance " or "Budget" or "Capture" or "Content" or "Cycl*" or "Density" or "Dynamics" or "Emissions" or "Fingerprint" or "Fixation" or "Flux" or "Footprint" or "Pool"</v>
      </c>
    </row>
    <row r="50" spans="1:26" x14ac:dyDescent="0.25">
      <c r="A50" t="str">
        <f t="shared" si="0"/>
        <v>"Biodiversity" or "Natura 2000" or "Red list" or "Red listed species" or "Endangered species" or "Threatened species" or "Extinction risk" or "Nature conservation" or "Nature protection" or "Nature preservation" or "Ecosystem conservation" or "Habitat conservation" or "Landscape conservation" or "Forest conservation" or "Wildlife conservation"</v>
      </c>
      <c r="D50" s="12"/>
      <c r="E50" s="12"/>
      <c r="F50" t="str">
        <f t="shared" si="2"/>
        <v>"Nature" or "Ecosystem" or "Habitat" or "Species" or "Wildlife" or "Landscape" or "Forest" or "Woodland" or "Grassland " or "Wetland" or "Disturbance factor" or "Disturbance regime" or "Ecological balance " or "Ecological function" or "Ecological proces"</v>
      </c>
      <c r="H50" s="12"/>
      <c r="I50" s="12"/>
      <c r="J50" t="str">
        <f t="shared" si="4"/>
        <v>"Nature" or "Ecosystem" or "Habitat" or "Landscape" or "Forest" or "Woodland" or "Grassland " or "Wetland" or "Lake" or "Species diversity" or "Species dynamics" or "Species richness" or "Disturbance factor" or "Disturbance regime" or "Ecological balance "</v>
      </c>
      <c r="K50" s="12"/>
      <c r="L50" s="12"/>
      <c r="M50" s="12"/>
      <c r="N50" s="12"/>
      <c r="O50" s="12"/>
      <c r="P50" s="12"/>
      <c r="Q50" s="12"/>
      <c r="R50" s="12"/>
      <c r="S50" s="12"/>
      <c r="Z50" t="str">
        <f t="shared" si="10"/>
        <v>"Accumulation" or "Balance " or "Budget" or "Capture" or "Content" or "Cycl*" or "Density" or "Dynamics" or "Emissions" or "Fingerprint" or "Fixation" or "Flux" or "Footprint" or "Pool" or "Recycling"</v>
      </c>
    </row>
    <row r="51" spans="1:26" x14ac:dyDescent="0.25">
      <c r="A51" t="str">
        <f t="shared" si="0"/>
        <v>"Biodiversity" or "Natura 2000" or "Red list" or "Red listed species" or "Endangered species" or "Threatened species" or "Extinction risk" or "Nature conservation" or "Nature protection" or "Nature preservation" or "Ecosystem conservation" or "Habitat conservation" or "Landscape conservation" or "Forest conservation" or "Wildlife conservation" or "Rewilding"</v>
      </c>
      <c r="D51" s="12"/>
      <c r="E51" s="12"/>
      <c r="F51" t="str">
        <f t="shared" si="2"/>
        <v>"Nature" or "Ecosystem" or "Habitat" or "Species" or "Wildlife" or "Landscape" or "Forest" or "Woodland" or "Grassland " or "Wetland" or "Disturbance factor" or "Disturbance regime" or "Ecological balance " or "Ecological function" or "Ecological proces" or "Ecological structure"</v>
      </c>
      <c r="H51" s="12"/>
      <c r="I51" s="12"/>
      <c r="J51" t="str">
        <f t="shared" si="4"/>
        <v>"Nature" or "Ecosystem" or "Habitat" or "Landscape" or "Forest" or "Woodland" or "Grassland " or "Wetland" or "Lake" or "Species diversity" or "Species dynamics" or "Species richness" or "Disturbance factor" or "Disturbance regime" or "Ecological balance " or "Ecological function"</v>
      </c>
      <c r="P51" s="12"/>
      <c r="Q51" s="12"/>
      <c r="R51" s="12"/>
      <c r="S51" s="12"/>
      <c r="Z51" t="str">
        <f t="shared" si="10"/>
        <v>"Accumulation" or "Balance " or "Budget" or "Capture" or "Content" or "Cycl*" or "Density" or "Dynamics" or "Emissions" or "Fingerprint" or "Fixation" or "Flux" or "Footprint" or "Pool" or "Recycling" or "Reduction "</v>
      </c>
    </row>
    <row r="52" spans="1:26" x14ac:dyDescent="0.25">
      <c r="A52" t="str">
        <f t="shared" si="0"/>
        <v>"Biodiversity" or "Natura 2000" or "Red list" or "Red listed species" or "Endangered species" or "Threatened species" or "Extinction risk" or "Nature conservation" or "Nature protection" or "Nature preservation" or "Ecosystem conservation" or "Habitat conservation" or "Landscape conservation" or "Forest conservation" or "Wildlife conservation" or "Rewilding" or "Ecological restoration"</v>
      </c>
      <c r="B52" s="27"/>
      <c r="C52" s="30"/>
      <c r="D52" s="12"/>
      <c r="E52" s="12"/>
      <c r="F52" t="str">
        <f t="shared" si="2"/>
        <v>"Nature" or "Ecosystem" or "Habitat" or "Species" or "Wildlife" or "Landscape" or "Forest" or "Woodland" or "Grassland " or "Wetland" or "Disturbance factor" or "Disturbance regime" or "Ecological balance " or "Ecological function" or "Ecological proces" or "Ecological structure" or "Ecological tolerance"</v>
      </c>
      <c r="J52" t="str">
        <f t="shared" si="4"/>
        <v>"Nature" or "Ecosystem" or "Habitat" or "Landscape" or "Forest" or "Woodland" or "Grassland " or "Wetland" or "Lake" or "Species diversity" or "Species dynamics" or "Species richness" or "Disturbance factor" or "Disturbance regime" or "Ecological balance " or "Ecological function" or "Ecological proces"</v>
      </c>
      <c r="P52" s="12"/>
      <c r="Q52" s="12"/>
      <c r="R52" s="12"/>
      <c r="S52" s="12"/>
      <c r="Z52" t="str">
        <f t="shared" si="10"/>
        <v>"Accumulation" or "Balance " or "Budget" or "Capture" or "Content" or "Cycl*" or "Density" or "Dynamics" or "Emissions" or "Fingerprint" or "Fixation" or "Flux" or "Footprint" or "Pool" or "Recycling" or "Reduction " or "Sequestration "</v>
      </c>
    </row>
    <row r="53" spans="1:26" x14ac:dyDescent="0.25">
      <c r="A53" t="str">
        <f t="shared" si="0"/>
        <v>"Biodiversity" or "Natura 2000" or "Red list" or "Red listed species" or "Endangered species" or "Threatened species" or "Extinction risk" or "Nature conservation" or "Nature protection" or "Nature preservation" or "Ecosystem conservation" or "Habitat conservation" or "Landscape conservation" or "Forest conservation" or "Wildlife conservation" or "Rewilding" or "Ecological restoration" or "Restoration ecology"</v>
      </c>
      <c r="C53" s="27"/>
      <c r="D53" s="12"/>
      <c r="E53" s="12"/>
      <c r="F53" t="str">
        <f t="shared" si="2"/>
        <v>"Nature" or "Ecosystem" or "Habitat" or "Species" or "Wildlife" or "Landscape" or "Forest" or "Woodland" or "Grassland " or "Wetland" or "Disturbance factor" or "Disturbance regime" or "Ecological balance " or "Ecological function" or "Ecological proces" or "Ecological structure" or "Ecological tolerance" or "Resilience"</v>
      </c>
      <c r="J53" t="str">
        <f t="shared" si="4"/>
        <v>"Nature" or "Ecosystem" or "Habitat" or "Landscape" or "Forest" or "Woodland" or "Grassland " or "Wetland" or "Lake" or "Species diversity" or "Species dynamics" or "Species richness" or "Disturbance factor" or "Disturbance regime" or "Ecological balance " or "Ecological function" or "Ecological proces" or "Ecological structure"</v>
      </c>
      <c r="Z53" t="str">
        <f t="shared" si="10"/>
        <v>"Accumulation" or "Balance " or "Budget" or "Capture" or "Content" or "Cycl*" or "Density" or "Dynamics" or "Emissions" or "Fingerprint" or "Fixation" or "Flux" or "Footprint" or "Pool" or "Recycling" or "Reduction " or "Sequestration " or "Sink"</v>
      </c>
    </row>
    <row r="54" spans="1:26" x14ac:dyDescent="0.25">
      <c r="A54" t="str">
        <f t="shared" si="0"/>
        <v>"Biodiversity" or "Natura 2000" or "Red list" or "Red listed species" or "Endangered species" or "Threatened species" or "Extinction risk" or "Nature conservation" or "Nature protection" or "Nature preservation" or "Ecosystem conservation" or "Habitat conservation" or "Landscape conservation" or "Forest conservation" or "Wildlife conservation" or "Rewilding" or "Ecological restoration" or "Restoration ecology" or "Nature management"</v>
      </c>
      <c r="D54" s="12"/>
      <c r="E54" s="12"/>
      <c r="F54" t="str">
        <f t="shared" si="2"/>
        <v>"Nature" or "Ecosystem" or "Habitat" or "Species" or "Wildlife" or "Landscape" or "Forest" or "Woodland" or "Grassland " or "Wetland" or "Disturbance factor" or "Disturbance regime" or "Ecological balance " or "Ecological function" or "Ecological proces" or "Ecological structure" or "Ecological tolerance" or "Resilience" or "Biological diversity"</v>
      </c>
      <c r="J54" t="str">
        <f t="shared" si="4"/>
        <v>"Nature" or "Ecosystem" or "Habitat" or "Landscape" or "Forest" or "Woodland" or "Grassland " or "Wetland" or "Lake" or "Species diversity" or "Species dynamics" or "Species richness" or "Disturbance factor" or "Disturbance regime" or "Ecological balance " or "Ecological function" or "Ecological proces" or "Ecological structure" or "Ecological tolerance"</v>
      </c>
      <c r="Z54" t="str">
        <f t="shared" si="10"/>
        <v>"Accumulation" or "Balance " or "Budget" or "Capture" or "Content" or "Cycl*" or "Density" or "Dynamics" or "Emissions" or "Fingerprint" or "Fixation" or "Flux" or "Footprint" or "Pool" or "Recycling" or "Reduction " or "Sequestration " or "Sink" or "Stock "</v>
      </c>
    </row>
    <row r="55" spans="1:26" x14ac:dyDescent="0.25">
      <c r="A55" t="str">
        <f t="shared" si="0"/>
        <v>"Biodiversity" or "Natura 2000" or "Red list" or "Red listed species" or "Endangered species" or "Threatened species" or "Extinction risk" or "Nature conservation" or "Nature protection" or "Nature preservation" or "Ecosystem conservation" or "Habitat conservation" or "Landscape conservation" or "Forest conservation" or "Wildlife conservation" or "Rewilding" or "Ecological restoration" or "Restoration ecology" or "Nature management" or "Conservation management"</v>
      </c>
      <c r="D55" s="26"/>
      <c r="E55" s="26"/>
      <c r="F55" s="26"/>
      <c r="J55" t="str">
        <f t="shared" si="4"/>
        <v>"Nature" or "Ecosystem" or "Habitat" or "Landscape" or "Forest" or "Woodland" or "Grassland " or "Wetland" or "Lake" or "Species diversity" or "Species dynamics" or "Species richness" or "Disturbance factor" or "Disturbance regime" or "Ecological balance " or "Ecological function" or "Ecological proces" or "Ecological structure" or "Ecological tolerance" or "Resilience"</v>
      </c>
      <c r="Z55" t="str">
        <f t="shared" si="10"/>
        <v>"Accumulation" or "Balance " or "Budget" or "Capture" or "Content" or "Cycl*" or "Density" or "Dynamics" or "Emissions" or "Fingerprint" or "Fixation" or "Flux" or "Footprint" or "Pool" or "Recycling" or "Reduction " or "Sequestration " or "Sink" or "Stock " or "Storage"</v>
      </c>
    </row>
    <row r="56" spans="1:26" x14ac:dyDescent="0.25">
      <c r="A56" t="str">
        <f t="shared" si="0"/>
        <v>"Biodiversity" or "Natura 2000" or "Red list" or "Red listed species" or "Endangered species" or "Threatened species" or "Extinction risk" or "Nature conservation" or "Nature protection" or "Nature preservation" or "Ecosystem conservation" or "Habitat conservation" or "Landscape conservation" or "Forest conservation" or "Wildlife conservation" or "Rewilding" or "Ecological restoration" or "Restoration ecology" or "Nature management" or "Conservation management" or "Ecosystem management"</v>
      </c>
      <c r="D56" s="26"/>
      <c r="E56" s="26"/>
      <c r="F56" s="26"/>
      <c r="J56" t="str">
        <f t="shared" si="4"/>
        <v>"Nature" or "Ecosystem" or "Habitat" or "Landscape" or "Forest" or "Woodland" or "Grassland " or "Wetland" or "Lake" or "Species diversity" or "Species dynamics" or "Species richness" or "Disturbance factor" or "Disturbance regime" or "Ecological balance " or "Ecological function" or "Ecological proces" or "Ecological structure" or "Ecological tolerance" or "Resilience" or "Biological diversity"</v>
      </c>
      <c r="Z56" t="str">
        <f t="shared" si="10"/>
        <v>"Accumulation" or "Balance " or "Budget" or "Capture" or "Content" or "Cycl*" or "Density" or "Dynamics" or "Emissions" or "Fingerprint" or "Fixation" or "Flux" or "Footprint" or "Pool" or "Recycling" or "Reduction " or "Sequestration " or "Sink" or "Stock " or "Storage" or "Uptake"</v>
      </c>
    </row>
    <row r="57" spans="1:26" x14ac:dyDescent="0.25">
      <c r="A57" t="str">
        <f t="shared" si="0"/>
        <v>"Biodiversity" or "Natura 2000" or "Red list" or "Red listed species" or "Endangered species" or "Threatened species" or "Extinction risk" or "Nature conservation" or "Nature protection" or "Nature preservation" or "Ecosystem conservation" or "Habitat conservation" or "Landscape conservation" or "Forest conservation" or "Wildlife conservation" or "Rewilding" or "Ecological restoration" or "Restoration ecology" or "Nature management" or "Conservation management" or "Ecosystem management" or "Conservation genetic"</v>
      </c>
      <c r="D57" s="12"/>
      <c r="E57" s="12"/>
      <c r="F57" s="12"/>
    </row>
    <row r="58" spans="1:26" x14ac:dyDescent="0.25">
      <c r="A58" t="str">
        <f t="shared" si="0"/>
        <v>"Biodiversity" or "Natura 2000" or "Red list" or "Red listed species" or "Endangered species" or "Threatened species" or "Extinction risk" or "Nature conservation" or "Nature protection" or "Nature preservation" or "Ecosystem conservation" or "Habitat conservation" or "Landscape conservation" or "Forest conservation" or "Wildlife conservation" or "Rewilding" or "Ecological restoration" or "Restoration ecology" or "Nature management" or "Conservation management" or "Ecosystem management" or "Conservation genetic" or "Genetic rescue "</v>
      </c>
      <c r="D58" s="26"/>
      <c r="E58" s="12"/>
      <c r="F58" s="12"/>
    </row>
    <row r="59" spans="1:26" x14ac:dyDescent="0.25">
      <c r="A59" t="str">
        <f t="shared" si="0"/>
        <v>"Biodiversity" or "Natura 2000" or "Red list" or "Red listed species" or "Endangered species" or "Threatened species" or "Extinction risk" or "Nature conservation" or "Nature protection" or "Nature preservation" or "Ecosystem conservation" or "Habitat conservation" or "Landscape conservation" or "Forest conservation" or "Wildlife conservation" or "Rewilding" or "Ecological restoration" or "Restoration ecology" or "Nature management" or "Conservation management" or "Ecosystem management" or "Conservation genetic" or "Genetic rescue " or "Conservation biology "</v>
      </c>
      <c r="D59" s="12"/>
      <c r="E59" s="12"/>
      <c r="F59" s="12"/>
    </row>
    <row r="60" spans="1:26" x14ac:dyDescent="0.25">
      <c r="A60" t="str">
        <f t="shared" si="0"/>
        <v>"Biodiversity" or "Natura 2000" or "Red list" or "Red listed species" or "Endangered species" or "Threatened species" or "Extinction risk" or "Nature conservation" or "Nature protection" or "Nature preservation" or "Ecosystem conservation" or "Habitat conservation" or "Landscape conservation" or "Forest conservation" or "Wildlife conservation" or "Rewilding" or "Ecological restoration" or "Restoration ecology" or "Nature management" or "Conservation management" or "Ecosystem management" or "Conservation genetic" or "Genetic rescue " or "Conservation biology " or "Marine conservation"</v>
      </c>
      <c r="D60" s="26"/>
      <c r="E60" s="12"/>
      <c r="F60" s="12"/>
    </row>
    <row r="61" spans="1:26" x14ac:dyDescent="0.25">
      <c r="A61" s="3" t="s">
        <v>300</v>
      </c>
      <c r="D61" s="12"/>
      <c r="E61" s="12"/>
      <c r="F61" s="12"/>
    </row>
    <row r="62" spans="1:26" x14ac:dyDescent="0.25">
      <c r="B62" t="s">
        <v>300</v>
      </c>
      <c r="D62" t="str">
        <f ca="1">B62&amp;IFERROR(INDIRECT(A62,1),"")&amp;C62</f>
        <v>TITLE-ABS-KEY</v>
      </c>
      <c r="E62" s="12"/>
      <c r="F62" s="12"/>
    </row>
    <row r="63" spans="1:26" x14ac:dyDescent="0.25">
      <c r="A63" t="s">
        <v>303</v>
      </c>
      <c r="B63" t="s">
        <v>301</v>
      </c>
      <c r="C63" t="s">
        <v>302</v>
      </c>
      <c r="D63" t="str">
        <f t="shared" ref="D63:D80" ca="1" si="13">B63&amp;IFERROR(INDIRECT(A63,1),"")&amp;C63</f>
        <v>("Biodiversity" or "Natura 2000" or "Red list" or "Red listed species" or "Endangered species" or "Threatened species" or "Extinction risk" or "Nature conservation" or "Nature protection" or "Nature preservation" or "Ecosystem conservation" or "Habitat conservation" or "Landscape conservation" or "Forest conservation" or "Wildlife conservation" or "Rewilding" or "Ecological restoration" or "Restoration ecology" or "Nature management" or "Conservation management" or "Ecosystem management" or "Conservation genetic" or "Genetic rescue " or "Conservation biology " or "Marine conservation") OR</v>
      </c>
    </row>
    <row r="64" spans="1:26" x14ac:dyDescent="0.25">
      <c r="B64" t="s">
        <v>304</v>
      </c>
      <c r="D64" t="str">
        <f t="shared" ca="1" si="13"/>
        <v>TITLE-ABS-KEY(</v>
      </c>
    </row>
    <row r="65" spans="1:7" x14ac:dyDescent="0.25">
      <c r="A65" t="s">
        <v>317</v>
      </c>
      <c r="B65" t="s">
        <v>301</v>
      </c>
      <c r="C65" t="s">
        <v>305</v>
      </c>
      <c r="D65" t="str">
        <f t="shared" ca="1" si="13"/>
        <v>("Conservation" or "Conserving" or "Preservation" or "Preserving" or "Protection") W/15</v>
      </c>
      <c r="E65" s="35"/>
      <c r="F65" s="35"/>
    </row>
    <row r="66" spans="1:7" x14ac:dyDescent="0.25">
      <c r="A66" t="s">
        <v>318</v>
      </c>
      <c r="B66" t="s">
        <v>301</v>
      </c>
      <c r="C66" t="s">
        <v>306</v>
      </c>
      <c r="D66" t="str">
        <f t="shared" ca="1" si="13"/>
        <v>("Nature" or "Ecosystem" or "Habitat" or "Species" or "Wildlife" or "Landscape" or "Forest" or "Woodland" or "Grassland " or "Wetland" or "Disturbance factor" or "Disturbance regime" or "Ecological balance " or "Ecological function" or "Ecological proces" or "Ecological structure" or "Ecological tolerance" or "Resilience" or "Biological diversity")) OR</v>
      </c>
      <c r="E66" s="34"/>
      <c r="F66" s="36"/>
    </row>
    <row r="67" spans="1:7" x14ac:dyDescent="0.25">
      <c r="B67" t="s">
        <v>304</v>
      </c>
      <c r="D67" t="str">
        <f t="shared" ca="1" si="13"/>
        <v>TITLE-ABS-KEY(</v>
      </c>
      <c r="E67" s="36"/>
      <c r="F67" s="28"/>
      <c r="G67" s="31"/>
    </row>
    <row r="68" spans="1:7" x14ac:dyDescent="0.25">
      <c r="A68" t="s">
        <v>319</v>
      </c>
      <c r="B68" t="s">
        <v>301</v>
      </c>
      <c r="C68" t="s">
        <v>305</v>
      </c>
      <c r="D68" t="str">
        <f t="shared" ca="1" si="13"/>
        <v>("Restoration" or "Restoring" or "Restored" or "Restore") W/15</v>
      </c>
      <c r="E68" s="28"/>
      <c r="F68" s="28"/>
      <c r="G68" s="31"/>
    </row>
    <row r="69" spans="1:7" x14ac:dyDescent="0.25">
      <c r="A69" t="s">
        <v>320</v>
      </c>
      <c r="B69" t="s">
        <v>301</v>
      </c>
      <c r="C69" t="s">
        <v>306</v>
      </c>
      <c r="D69" t="str">
        <f t="shared" ca="1" si="13"/>
        <v>("Nature" or "Ecosystem" or "Habitat" or "Landscape" or "Forest" or "Woodland" or "Grassland " or "Wetland" or "Lake" or "Species diversity" or "Species dynamics" or "Species richness" or "Disturbance factor" or "Disturbance regime" or "Ecological balance " or "Ecological function" or "Ecological proces" or "Ecological structure" or "Ecological tolerance" or "Resilience" or "Biological diversity")) OR</v>
      </c>
      <c r="E69" s="28"/>
      <c r="F69" s="28"/>
      <c r="G69" s="32"/>
    </row>
    <row r="70" spans="1:7" x14ac:dyDescent="0.25">
      <c r="B70" t="s">
        <v>304</v>
      </c>
      <c r="D70" t="str">
        <f t="shared" ca="1" si="13"/>
        <v>TITLE-ABS-KEY(</v>
      </c>
      <c r="E70" s="28"/>
      <c r="F70" s="28"/>
      <c r="G70" s="32"/>
    </row>
    <row r="71" spans="1:7" x14ac:dyDescent="0.25">
      <c r="A71" t="s">
        <v>321</v>
      </c>
      <c r="B71" t="s">
        <v>301</v>
      </c>
      <c r="C71" t="s">
        <v>307</v>
      </c>
      <c r="D71" t="str">
        <f t="shared" ca="1" si="13"/>
        <v>("Ecosystem" or "Habitat") W/10</v>
      </c>
      <c r="E71" s="28"/>
      <c r="F71" s="28"/>
      <c r="G71" s="32"/>
    </row>
    <row r="72" spans="1:7" x14ac:dyDescent="0.25">
      <c r="A72" t="s">
        <v>322</v>
      </c>
      <c r="B72" t="s">
        <v>301</v>
      </c>
      <c r="C72" t="s">
        <v>306</v>
      </c>
      <c r="D72" t="str">
        <f t="shared" ca="1" si="13"/>
        <v>("Pristine" or "Primeval" or "Virgin" or "Natural" or "Oldgrowth" or "Untouched " or "Near-natural" or "Semi-natural" or "Close-to-nature" or "Dynamics" or "Succession" or "Disturbance factor" or "Disturbance regime")) OR</v>
      </c>
      <c r="E72" s="28"/>
      <c r="F72" s="28"/>
      <c r="G72" s="32"/>
    </row>
    <row r="73" spans="1:7" x14ac:dyDescent="0.25">
      <c r="B73" t="s">
        <v>304</v>
      </c>
      <c r="D73" t="str">
        <f t="shared" ca="1" si="13"/>
        <v>TITLE-ABS-KEY(</v>
      </c>
      <c r="E73" s="28"/>
      <c r="F73" s="28"/>
      <c r="G73" s="32"/>
    </row>
    <row r="74" spans="1:7" x14ac:dyDescent="0.25">
      <c r="A74" t="s">
        <v>323</v>
      </c>
      <c r="B74" t="s">
        <v>301</v>
      </c>
      <c r="C74" t="s">
        <v>308</v>
      </c>
      <c r="D74" t="str">
        <f t="shared" ca="1" si="13"/>
        <v>("Ecosystem services" or "Ecosystem adapt*" or "Ecological balance " or "Ecological function" or "Ecological proces" or "Ecological structure" or "Ecological tolerance" or "Ecological response " or "Ecosystem functioning") AND</v>
      </c>
      <c r="E74" s="28"/>
      <c r="F74" s="28"/>
      <c r="G74" s="32"/>
    </row>
    <row r="75" spans="1:7" x14ac:dyDescent="0.25">
      <c r="A75" t="s">
        <v>324</v>
      </c>
      <c r="B75" t="s">
        <v>309</v>
      </c>
      <c r="C75" t="s">
        <v>311</v>
      </c>
      <c r="D75" t="str">
        <f t="shared" ca="1" si="13"/>
        <v>(("Nature" or "Ecosystem" or "Habitat" or "Species" or "Wildlife" or "Landscape") W/5</v>
      </c>
      <c r="E75" s="28"/>
      <c r="F75" s="28"/>
      <c r="G75" s="32"/>
    </row>
    <row r="76" spans="1:7" x14ac:dyDescent="0.25">
      <c r="A76" t="s">
        <v>325</v>
      </c>
      <c r="B76" t="s">
        <v>301</v>
      </c>
      <c r="C76" t="s">
        <v>310</v>
      </c>
      <c r="D76" t="str">
        <f t="shared" ca="1" si="13"/>
        <v>("Management" or "Monitor*"))) OR</v>
      </c>
      <c r="E76" s="12"/>
      <c r="F76" s="12"/>
      <c r="G76" s="32"/>
    </row>
    <row r="77" spans="1:7" x14ac:dyDescent="0.25">
      <c r="B77" t="s">
        <v>304</v>
      </c>
      <c r="D77" t="str">
        <f t="shared" ca="1" si="13"/>
        <v>TITLE-ABS-KEY(</v>
      </c>
      <c r="E77" s="12"/>
      <c r="F77" s="12"/>
    </row>
    <row r="78" spans="1:7" x14ac:dyDescent="0.25">
      <c r="A78" t="s">
        <v>326</v>
      </c>
      <c r="B78" t="s">
        <v>301</v>
      </c>
      <c r="C78" t="s">
        <v>308</v>
      </c>
      <c r="D78" t="str">
        <f t="shared" ca="1" si="13"/>
        <v>("ecosystem " or "vegetation" or "habitat" or "terrestrial" or "aquatic environment" or "aquatic system" or "inland water" or "lake" or "wetland" or "ocean") AND</v>
      </c>
      <c r="E78" s="12"/>
      <c r="F78" s="12"/>
    </row>
    <row r="79" spans="1:7" x14ac:dyDescent="0.25">
      <c r="A79" t="s">
        <v>327</v>
      </c>
      <c r="B79" t="s">
        <v>309</v>
      </c>
      <c r="C79" t="s">
        <v>312</v>
      </c>
      <c r="D79" t="str">
        <f t="shared" ca="1" si="13"/>
        <v>(("Greenhouse gas" or "GHG" or "Carbon" or "CO2" or "Methane" or "CH4") PRE/3</v>
      </c>
      <c r="E79" s="12"/>
      <c r="F79" s="12"/>
    </row>
    <row r="80" spans="1:7" x14ac:dyDescent="0.25">
      <c r="A80" t="s">
        <v>328</v>
      </c>
      <c r="B80" t="s">
        <v>301</v>
      </c>
      <c r="C80" t="s">
        <v>310</v>
      </c>
      <c r="D80" t="str">
        <f t="shared" ca="1" si="13"/>
        <v>("Accumulation" or "Balance " or "Budget" or "Capture" or "Content" or "Cycl*" or "Density" or "Dynamics" or "Emissions" or "Fingerprint" or "Fixation" or "Flux" or "Footprint" or "Pool" or "Recycling" or "Reduction " or "Sequestration " or "Sink" or "Stock " or "Storage" or "Uptake"))) OR</v>
      </c>
      <c r="E80" s="12"/>
      <c r="F80" s="12"/>
    </row>
    <row r="81" spans="1:6" x14ac:dyDescent="0.25">
      <c r="B81" t="s">
        <v>304</v>
      </c>
      <c r="D81" t="str">
        <f t="shared" ref="D81:D83" ca="1" si="14">B81&amp;IFERROR(INDIRECT(A81,1),"")&amp;C81</f>
        <v>TITLE-ABS-KEY(</v>
      </c>
      <c r="E81" s="12"/>
      <c r="F81" s="12"/>
    </row>
    <row r="82" spans="1:6" x14ac:dyDescent="0.25">
      <c r="A82" t="s">
        <v>329</v>
      </c>
      <c r="B82" t="s">
        <v>301</v>
      </c>
      <c r="C82" t="s">
        <v>313</v>
      </c>
      <c r="D82" t="str">
        <f t="shared" ca="1" si="14"/>
        <v>("endanger*" or "extinction") W/20</v>
      </c>
      <c r="E82" s="12"/>
      <c r="F82" s="12"/>
    </row>
    <row r="83" spans="1:6" x14ac:dyDescent="0.25">
      <c r="A83" t="s">
        <v>330</v>
      </c>
      <c r="B83" t="s">
        <v>301</v>
      </c>
      <c r="C83" t="s">
        <v>306</v>
      </c>
      <c r="D83" t="str">
        <f t="shared" ca="1" si="14"/>
        <v>("animal" or "ecosystem" or "endemic" or "fauna" or "flora" or "habitat" or "mammal" or "plant" or "population" or "species" or "tree " or "wildlife")) OR</v>
      </c>
      <c r="E83" s="12"/>
      <c r="F83" s="12"/>
    </row>
    <row r="84" spans="1:6" x14ac:dyDescent="0.25">
      <c r="B84" t="s">
        <v>304</v>
      </c>
      <c r="D84" t="s">
        <v>304</v>
      </c>
      <c r="E84" s="12"/>
      <c r="F84" s="12"/>
    </row>
    <row r="85" spans="1:6" x14ac:dyDescent="0.25">
      <c r="A85" t="s">
        <v>331</v>
      </c>
      <c r="B85" t="s">
        <v>301</v>
      </c>
      <c r="C85" t="s">
        <v>313</v>
      </c>
      <c r="D85" t="str">
        <f t="shared" ref="D85:D86" ca="1" si="15">B85&amp;IFERROR(INDIRECT(A85,1),"")&amp;C85</f>
        <v>("invasive species") W/20</v>
      </c>
      <c r="E85" s="12"/>
      <c r="F85" s="12"/>
    </row>
    <row r="86" spans="1:6" x14ac:dyDescent="0.25">
      <c r="A86" t="s">
        <v>332</v>
      </c>
      <c r="B86" t="s">
        <v>301</v>
      </c>
      <c r="C86" t="s">
        <v>306</v>
      </c>
      <c r="D86" t="str">
        <f t="shared" ca="1" si="15"/>
        <v>("combat*" or "control" or "introduction" or "manag*" or "mitigat*" or "monitor*" or "prevent*" or "spread*")) OR</v>
      </c>
      <c r="E86" s="12"/>
      <c r="F86" s="12"/>
    </row>
    <row r="87" spans="1:6" x14ac:dyDescent="0.25">
      <c r="C87" s="27"/>
      <c r="D87" s="12"/>
      <c r="E87" s="12"/>
      <c r="F87" s="12"/>
    </row>
    <row r="88" spans="1:6" x14ac:dyDescent="0.25">
      <c r="A88" s="3" t="s">
        <v>346</v>
      </c>
      <c r="D88" s="12"/>
      <c r="E88" s="12"/>
      <c r="F88" s="12"/>
    </row>
    <row r="89" spans="1:6" x14ac:dyDescent="0.25">
      <c r="B89" t="s">
        <v>347</v>
      </c>
      <c r="D89" t="str">
        <f ca="1">B89&amp;IFERROR(INDIRECT(A89,1),"")&amp;C89</f>
        <v>TITLE-ABS</v>
      </c>
    </row>
    <row r="90" spans="1:6" x14ac:dyDescent="0.25">
      <c r="A90" t="s">
        <v>303</v>
      </c>
      <c r="B90" t="s">
        <v>301</v>
      </c>
      <c r="C90" t="s">
        <v>302</v>
      </c>
      <c r="D90" t="str">
        <f t="shared" ref="D90" ca="1" si="16">B90&amp;IFERROR(INDIRECT(A90,1),"")&amp;C90</f>
        <v>("Biodiversity" or "Natura 2000" or "Red list" or "Red listed species" or "Endangered species" or "Threatened species" or "Extinction risk" or "Nature conservation" or "Nature protection" or "Nature preservation" or "Ecosystem conservation" or "Habitat conservation" or "Landscape conservation" or "Forest conservation" or "Wildlife conservation" or "Rewilding" or "Ecological restoration" or "Restoration ecology" or "Nature management" or "Conservation management" or "Ecosystem management" or "Conservation genetic" or "Genetic rescue " or "Conservation biology " or "Marine conservation") OR</v>
      </c>
    </row>
    <row r="91" spans="1:6" x14ac:dyDescent="0.25">
      <c r="B91" t="s">
        <v>348</v>
      </c>
      <c r="D91" t="str">
        <f ca="1">B91&amp;IFERROR(INDIRECT(A91,1),"")&amp;C91</f>
        <v>AUTHKEY</v>
      </c>
    </row>
    <row r="92" spans="1:6" x14ac:dyDescent="0.25">
      <c r="A92" t="s">
        <v>303</v>
      </c>
      <c r="B92" t="s">
        <v>301</v>
      </c>
      <c r="C92" t="s">
        <v>302</v>
      </c>
      <c r="D92" t="str">
        <f t="shared" ref="D92" ca="1" si="17">B92&amp;IFERROR(INDIRECT(A92,1),"")&amp;C92</f>
        <v>("Biodiversity" or "Natura 2000" or "Red list" or "Red listed species" or "Endangered species" or "Threatened species" or "Extinction risk" or "Nature conservation" or "Nature protection" or "Nature preservation" or "Ecosystem conservation" or "Habitat conservation" or "Landscape conservation" or "Forest conservation" or "Wildlife conservation" or "Rewilding" or "Ecological restoration" or "Restoration ecology" or "Nature management" or "Conservation management" or "Ecosystem management" or "Conservation genetic" or "Genetic rescue " or "Conservation biology " or "Marine conservation") OR</v>
      </c>
    </row>
    <row r="93" spans="1:6" x14ac:dyDescent="0.25">
      <c r="B93" t="s">
        <v>349</v>
      </c>
      <c r="D93" t="str">
        <f ca="1">B93&amp;IFERROR(INDIRECT(A93,1),"")&amp;C93</f>
        <v>TITLE-ABS(</v>
      </c>
    </row>
    <row r="94" spans="1:6" x14ac:dyDescent="0.25">
      <c r="A94" t="s">
        <v>317</v>
      </c>
      <c r="B94" t="s">
        <v>301</v>
      </c>
      <c r="C94" t="s">
        <v>305</v>
      </c>
      <c r="D94" t="str">
        <f t="shared" ref="D94:D95" ca="1" si="18">B94&amp;IFERROR(INDIRECT(A94,1),"")&amp;C94</f>
        <v>("Conservation" or "Conserving" or "Preservation" or "Preserving" or "Protection") W/15</v>
      </c>
    </row>
    <row r="95" spans="1:6" x14ac:dyDescent="0.25">
      <c r="A95" t="s">
        <v>318</v>
      </c>
      <c r="B95" t="s">
        <v>301</v>
      </c>
      <c r="C95" t="s">
        <v>306</v>
      </c>
      <c r="D95" t="str">
        <f t="shared" ca="1" si="18"/>
        <v>("Nature" or "Ecosystem" or "Habitat" or "Species" or "Wildlife" or "Landscape" or "Forest" or "Woodland" or "Grassland " or "Wetland" or "Disturbance factor" or "Disturbance regime" or "Ecological balance " or "Ecological function" or "Ecological proces" or "Ecological structure" or "Ecological tolerance" or "Resilience" or "Biological diversity")) OR</v>
      </c>
    </row>
    <row r="96" spans="1:6" x14ac:dyDescent="0.25">
      <c r="B96" t="s">
        <v>350</v>
      </c>
      <c r="D96" t="str">
        <f ca="1">B96&amp;IFERROR(INDIRECT(A96,1),"")&amp;C96</f>
        <v>AUTHKEY(</v>
      </c>
    </row>
    <row r="97" spans="1:4" x14ac:dyDescent="0.25">
      <c r="A97" t="s">
        <v>317</v>
      </c>
      <c r="B97" t="s">
        <v>301</v>
      </c>
      <c r="C97" t="s">
        <v>305</v>
      </c>
      <c r="D97" t="str">
        <f t="shared" ref="D97:D98" ca="1" si="19">B97&amp;IFERROR(INDIRECT(A97,1),"")&amp;C97</f>
        <v>("Conservation" or "Conserving" or "Preservation" or "Preserving" or "Protection") W/15</v>
      </c>
    </row>
    <row r="98" spans="1:4" x14ac:dyDescent="0.25">
      <c r="A98" t="s">
        <v>318</v>
      </c>
      <c r="B98" t="s">
        <v>301</v>
      </c>
      <c r="C98" t="s">
        <v>306</v>
      </c>
      <c r="D98" t="str">
        <f t="shared" ca="1" si="19"/>
        <v>("Nature" or "Ecosystem" or "Habitat" or "Species" or "Wildlife" or "Landscape" or "Forest" or "Woodland" or "Grassland " or "Wetland" or "Disturbance factor" or "Disturbance regime" or "Ecological balance " or "Ecological function" or "Ecological proces" or "Ecological structure" or "Ecological tolerance" or "Resilience" or "Biological diversity")) OR</v>
      </c>
    </row>
    <row r="99" spans="1:4" x14ac:dyDescent="0.25">
      <c r="B99" t="s">
        <v>349</v>
      </c>
      <c r="D99" t="str">
        <f ca="1">B99&amp;IFERROR(INDIRECT(A99,1),"")&amp;C99</f>
        <v>TITLE-ABS(</v>
      </c>
    </row>
    <row r="100" spans="1:4" x14ac:dyDescent="0.25">
      <c r="A100" t="s">
        <v>319</v>
      </c>
      <c r="B100" t="s">
        <v>301</v>
      </c>
      <c r="C100" t="s">
        <v>305</v>
      </c>
      <c r="D100" t="str">
        <f t="shared" ref="D100:D101" ca="1" si="20">B100&amp;IFERROR(INDIRECT(A100,1),"")&amp;C100</f>
        <v>("Restoration" or "Restoring" or "Restored" or "Restore") W/15</v>
      </c>
    </row>
    <row r="101" spans="1:4" x14ac:dyDescent="0.25">
      <c r="A101" t="s">
        <v>320</v>
      </c>
      <c r="B101" t="s">
        <v>301</v>
      </c>
      <c r="C101" t="s">
        <v>306</v>
      </c>
      <c r="D101" t="str">
        <f t="shared" ca="1" si="20"/>
        <v>("Nature" or "Ecosystem" or "Habitat" or "Landscape" or "Forest" or "Woodland" or "Grassland " or "Wetland" or "Lake" or "Species diversity" or "Species dynamics" or "Species richness" or "Disturbance factor" or "Disturbance regime" or "Ecological balance " or "Ecological function" or "Ecological proces" or "Ecological structure" or "Ecological tolerance" or "Resilience" or "Biological diversity")) OR</v>
      </c>
    </row>
    <row r="102" spans="1:4" x14ac:dyDescent="0.25">
      <c r="B102" t="s">
        <v>350</v>
      </c>
      <c r="D102" t="str">
        <f ca="1">B102&amp;IFERROR(INDIRECT(A102,1),"")&amp;C102</f>
        <v>AUTHKEY(</v>
      </c>
    </row>
    <row r="103" spans="1:4" x14ac:dyDescent="0.25">
      <c r="A103" t="s">
        <v>319</v>
      </c>
      <c r="B103" t="s">
        <v>301</v>
      </c>
      <c r="C103" t="s">
        <v>305</v>
      </c>
      <c r="D103" t="str">
        <f t="shared" ref="D103:D104" ca="1" si="21">B103&amp;IFERROR(INDIRECT(A103,1),"")&amp;C103</f>
        <v>("Restoration" or "Restoring" or "Restored" or "Restore") W/15</v>
      </c>
    </row>
    <row r="104" spans="1:4" x14ac:dyDescent="0.25">
      <c r="A104" t="s">
        <v>320</v>
      </c>
      <c r="B104" t="s">
        <v>301</v>
      </c>
      <c r="C104" t="s">
        <v>306</v>
      </c>
      <c r="D104" t="str">
        <f t="shared" ca="1" si="21"/>
        <v>("Nature" or "Ecosystem" or "Habitat" or "Landscape" or "Forest" or "Woodland" or "Grassland " or "Wetland" or "Lake" or "Species diversity" or "Species dynamics" or "Species richness" or "Disturbance factor" or "Disturbance regime" or "Ecological balance " or "Ecological function" or "Ecological proces" or "Ecological structure" or "Ecological tolerance" or "Resilience" or "Biological diversity")) OR</v>
      </c>
    </row>
    <row r="105" spans="1:4" x14ac:dyDescent="0.25">
      <c r="B105" t="s">
        <v>349</v>
      </c>
      <c r="D105" t="str">
        <f ca="1">B105&amp;IFERROR(INDIRECT(A105,1),"")&amp;C105</f>
        <v>TITLE-ABS(</v>
      </c>
    </row>
    <row r="106" spans="1:4" x14ac:dyDescent="0.25">
      <c r="A106" t="s">
        <v>321</v>
      </c>
      <c r="B106" t="s">
        <v>301</v>
      </c>
      <c r="C106" t="s">
        <v>307</v>
      </c>
      <c r="D106" t="str">
        <f t="shared" ref="D106:D107" ca="1" si="22">B106&amp;IFERROR(INDIRECT(A106,1),"")&amp;C106</f>
        <v>("Ecosystem" or "Habitat") W/10</v>
      </c>
    </row>
    <row r="107" spans="1:4" x14ac:dyDescent="0.25">
      <c r="A107" t="s">
        <v>322</v>
      </c>
      <c r="B107" t="s">
        <v>301</v>
      </c>
      <c r="C107" t="s">
        <v>306</v>
      </c>
      <c r="D107" t="str">
        <f t="shared" ca="1" si="22"/>
        <v>("Pristine" or "Primeval" or "Virgin" or "Natural" or "Oldgrowth" or "Untouched " or "Near-natural" or "Semi-natural" or "Close-to-nature" or "Dynamics" or "Succession" or "Disturbance factor" or "Disturbance regime")) OR</v>
      </c>
    </row>
    <row r="108" spans="1:4" x14ac:dyDescent="0.25">
      <c r="B108" t="s">
        <v>350</v>
      </c>
      <c r="D108" t="str">
        <f ca="1">B108&amp;IFERROR(INDIRECT(A108,1),"")&amp;C108</f>
        <v>AUTHKEY(</v>
      </c>
    </row>
    <row r="109" spans="1:4" x14ac:dyDescent="0.25">
      <c r="A109" t="s">
        <v>321</v>
      </c>
      <c r="B109" t="s">
        <v>301</v>
      </c>
      <c r="C109" t="s">
        <v>307</v>
      </c>
      <c r="D109" t="str">
        <f t="shared" ref="D109:D113" ca="1" si="23">B109&amp;IFERROR(INDIRECT(A109,1),"")&amp;C109</f>
        <v>("Ecosystem" or "Habitat") W/10</v>
      </c>
    </row>
    <row r="110" spans="1:4" x14ac:dyDescent="0.25">
      <c r="A110" t="s">
        <v>322</v>
      </c>
      <c r="B110" t="s">
        <v>301</v>
      </c>
      <c r="C110" t="s">
        <v>306</v>
      </c>
      <c r="D110" t="str">
        <f t="shared" ca="1" si="23"/>
        <v>("Pristine" or "Primeval" or "Virgin" or "Natural" or "Oldgrowth" or "Untouched " or "Near-natural" or "Semi-natural" or "Close-to-nature" or "Dynamics" or "Succession" or "Disturbance factor" or "Disturbance regime")) OR</v>
      </c>
    </row>
    <row r="111" spans="1:4" x14ac:dyDescent="0.25">
      <c r="B111" t="s">
        <v>351</v>
      </c>
      <c r="D111" t="str">
        <f t="shared" ca="1" si="23"/>
        <v>((TITLE-ABS</v>
      </c>
    </row>
    <row r="112" spans="1:4" x14ac:dyDescent="0.25">
      <c r="A112" t="s">
        <v>323</v>
      </c>
      <c r="B112" t="s">
        <v>301</v>
      </c>
      <c r="C112" t="s">
        <v>302</v>
      </c>
      <c r="D112" t="str">
        <f t="shared" ca="1" si="23"/>
        <v>("Ecosystem services" or "Ecosystem adapt*" or "Ecological balance " or "Ecological function" or "Ecological proces" or "Ecological structure" or "Ecological tolerance" or "Ecological response " or "Ecosystem functioning") OR</v>
      </c>
    </row>
    <row r="113" spans="1:4" x14ac:dyDescent="0.25">
      <c r="A113" t="s">
        <v>323</v>
      </c>
      <c r="B113" s="39" t="s">
        <v>350</v>
      </c>
      <c r="C113" s="39" t="s">
        <v>352</v>
      </c>
      <c r="D113" t="str">
        <f t="shared" ca="1" si="23"/>
        <v>AUTHKEY("Ecosystem services" or "Ecosystem adapt*" or "Ecological balance " or "Ecological function" or "Ecological proces" or "Ecological structure" or "Ecological tolerance" or "Ecological response " or "Ecosystem functioning")) AND</v>
      </c>
    </row>
    <row r="114" spans="1:4" x14ac:dyDescent="0.25">
      <c r="A114" t="s">
        <v>324</v>
      </c>
      <c r="B114" t="s">
        <v>353</v>
      </c>
      <c r="C114" t="s">
        <v>311</v>
      </c>
      <c r="D114" t="str">
        <f ca="1">B114&amp;IFERROR(INDIRECT(A114,1),"")&amp;C114</f>
        <v>(TITLE-ABS(("Nature" or "Ecosystem" or "Habitat" or "Species" or "Wildlife" or "Landscape") W/5</v>
      </c>
    </row>
    <row r="115" spans="1:4" x14ac:dyDescent="0.25">
      <c r="A115" t="s">
        <v>325</v>
      </c>
      <c r="B115" t="s">
        <v>301</v>
      </c>
      <c r="C115" t="s">
        <v>306</v>
      </c>
      <c r="D115" t="str">
        <f t="shared" ref="D115:D120" ca="1" si="24">B115&amp;IFERROR(INDIRECT(A115,1),"")&amp;C115</f>
        <v>("Management" or "Monitor*")) OR</v>
      </c>
    </row>
    <row r="116" spans="1:4" x14ac:dyDescent="0.25">
      <c r="A116" t="s">
        <v>324</v>
      </c>
      <c r="B116" t="s">
        <v>354</v>
      </c>
      <c r="C116" t="s">
        <v>311</v>
      </c>
      <c r="D116" t="str">
        <f t="shared" ca="1" si="24"/>
        <v>AUTHKEY(("Nature" or "Ecosystem" or "Habitat" or "Species" or "Wildlife" or "Landscape") W/5</v>
      </c>
    </row>
    <row r="117" spans="1:4" x14ac:dyDescent="0.25">
      <c r="A117" t="s">
        <v>325</v>
      </c>
      <c r="B117" t="s">
        <v>301</v>
      </c>
      <c r="C117" t="s">
        <v>355</v>
      </c>
      <c r="D117" t="str">
        <f t="shared" ca="1" si="24"/>
        <v>("Management" or "Monitor*")))) OR</v>
      </c>
    </row>
    <row r="118" spans="1:4" x14ac:dyDescent="0.25">
      <c r="B118" t="s">
        <v>351</v>
      </c>
      <c r="D118" t="str">
        <f t="shared" ca="1" si="24"/>
        <v>((TITLE-ABS</v>
      </c>
    </row>
    <row r="119" spans="1:4" x14ac:dyDescent="0.25">
      <c r="A119" t="s">
        <v>326</v>
      </c>
      <c r="B119" t="s">
        <v>301</v>
      </c>
      <c r="C119" t="s">
        <v>302</v>
      </c>
      <c r="D119" t="str">
        <f t="shared" ca="1" si="24"/>
        <v>("ecosystem " or "vegetation" or "habitat" or "terrestrial" or "aquatic environment" or "aquatic system" or "inland water" or "lake" or "wetland" or "ocean") OR</v>
      </c>
    </row>
    <row r="120" spans="1:4" x14ac:dyDescent="0.25">
      <c r="A120" t="s">
        <v>326</v>
      </c>
      <c r="B120" s="39" t="s">
        <v>350</v>
      </c>
      <c r="C120" s="39" t="s">
        <v>352</v>
      </c>
      <c r="D120" t="str">
        <f t="shared" ca="1" si="24"/>
        <v>AUTHKEY("ecosystem " or "vegetation" or "habitat" or "terrestrial" or "aquatic environment" or "aquatic system" or "inland water" or "lake" or "wetland" or "ocean")) AND</v>
      </c>
    </row>
    <row r="121" spans="1:4" x14ac:dyDescent="0.25">
      <c r="A121" t="s">
        <v>327</v>
      </c>
      <c r="B121" t="s">
        <v>353</v>
      </c>
      <c r="C121" t="s">
        <v>312</v>
      </c>
      <c r="D121" t="str">
        <f ca="1">B121&amp;IFERROR(INDIRECT(A121,1),"")&amp;C121</f>
        <v>(TITLE-ABS(("Greenhouse gas" or "GHG" or "Carbon" or "CO2" or "Methane" or "CH4") PRE/3</v>
      </c>
    </row>
    <row r="122" spans="1:4" x14ac:dyDescent="0.25">
      <c r="A122" t="s">
        <v>328</v>
      </c>
      <c r="B122" t="s">
        <v>301</v>
      </c>
      <c r="C122" t="s">
        <v>306</v>
      </c>
      <c r="D122" t="str">
        <f t="shared" ref="D122:D124" ca="1" si="25">B122&amp;IFERROR(INDIRECT(A122,1),"")&amp;C122</f>
        <v>("Accumulation" or "Balance " or "Budget" or "Capture" or "Content" or "Cycl*" or "Density" or "Dynamics" or "Emissions" or "Fingerprint" or "Fixation" or "Flux" or "Footprint" or "Pool" or "Recycling" or "Reduction " or "Sequestration " or "Sink" or "Stock " or "Storage" or "Uptake")) OR</v>
      </c>
    </row>
    <row r="123" spans="1:4" x14ac:dyDescent="0.25">
      <c r="A123" t="s">
        <v>327</v>
      </c>
      <c r="B123" t="s">
        <v>354</v>
      </c>
      <c r="C123" t="s">
        <v>312</v>
      </c>
      <c r="D123" t="str">
        <f t="shared" ca="1" si="25"/>
        <v>AUTHKEY(("Greenhouse gas" or "GHG" or "Carbon" or "CO2" or "Methane" or "CH4") PRE/3</v>
      </c>
    </row>
    <row r="124" spans="1:4" x14ac:dyDescent="0.25">
      <c r="A124" t="s">
        <v>328</v>
      </c>
      <c r="B124" t="s">
        <v>301</v>
      </c>
      <c r="C124" t="s">
        <v>355</v>
      </c>
      <c r="D124" t="str">
        <f t="shared" ca="1" si="25"/>
        <v>("Accumulation" or "Balance " or "Budget" or "Capture" or "Content" or "Cycl*" or "Density" or "Dynamics" or "Emissions" or "Fingerprint" or "Fixation" or "Flux" or "Footprint" or "Pool" or "Recycling" or "Reduction " or "Sequestration " or "Sink" or "Stock " or "Storage" or "Uptake")))) OR</v>
      </c>
    </row>
    <row r="125" spans="1:4" x14ac:dyDescent="0.25">
      <c r="B125" t="s">
        <v>349</v>
      </c>
      <c r="D125" t="str">
        <f ca="1">B125&amp;IFERROR(INDIRECT(A125,1),"")&amp;C125</f>
        <v>TITLE-ABS(</v>
      </c>
    </row>
    <row r="126" spans="1:4" x14ac:dyDescent="0.25">
      <c r="A126" t="s">
        <v>329</v>
      </c>
      <c r="B126" t="s">
        <v>301</v>
      </c>
      <c r="C126" t="s">
        <v>313</v>
      </c>
      <c r="D126" t="str">
        <f t="shared" ref="D126:D127" ca="1" si="26">B126&amp;IFERROR(INDIRECT(A126,1),"")&amp;C126</f>
        <v>("endanger*" or "extinction") W/20</v>
      </c>
    </row>
    <row r="127" spans="1:4" x14ac:dyDescent="0.25">
      <c r="A127" t="s">
        <v>330</v>
      </c>
      <c r="B127" t="s">
        <v>301</v>
      </c>
      <c r="C127" t="s">
        <v>306</v>
      </c>
      <c r="D127" t="str">
        <f t="shared" ca="1" si="26"/>
        <v>("animal" or "ecosystem" or "endemic" or "fauna" or "flora" or "habitat" or "mammal" or "plant" or "population" or "species" or "tree " or "wildlife")) OR</v>
      </c>
    </row>
    <row r="128" spans="1:4" x14ac:dyDescent="0.25">
      <c r="B128" t="s">
        <v>350</v>
      </c>
      <c r="D128" t="str">
        <f ca="1">B128&amp;IFERROR(INDIRECT(A128,1),"")&amp;C128</f>
        <v>AUTHKEY(</v>
      </c>
    </row>
    <row r="129" spans="1:4" x14ac:dyDescent="0.25">
      <c r="A129" t="s">
        <v>329</v>
      </c>
      <c r="B129" t="s">
        <v>301</v>
      </c>
      <c r="C129" t="s">
        <v>313</v>
      </c>
      <c r="D129" t="str">
        <f t="shared" ref="D129:D130" ca="1" si="27">B129&amp;IFERROR(INDIRECT(A129,1),"")&amp;C129</f>
        <v>("endanger*" or "extinction") W/20</v>
      </c>
    </row>
    <row r="130" spans="1:4" x14ac:dyDescent="0.25">
      <c r="A130" t="s">
        <v>330</v>
      </c>
      <c r="B130" t="s">
        <v>301</v>
      </c>
      <c r="C130" t="s">
        <v>306</v>
      </c>
      <c r="D130" t="str">
        <f t="shared" ca="1" si="27"/>
        <v>("animal" or "ecosystem" or "endemic" or "fauna" or "flora" or "habitat" or "mammal" or "plant" or "population" or "species" or "tree " or "wildlife")) OR</v>
      </c>
    </row>
    <row r="131" spans="1:4" x14ac:dyDescent="0.25">
      <c r="B131" t="s">
        <v>349</v>
      </c>
      <c r="D131" t="str">
        <f ca="1">B131&amp;IFERROR(INDIRECT(A131,1),"")&amp;C131</f>
        <v>TITLE-ABS(</v>
      </c>
    </row>
    <row r="132" spans="1:4" x14ac:dyDescent="0.25">
      <c r="A132" t="s">
        <v>331</v>
      </c>
      <c r="B132" t="s">
        <v>301</v>
      </c>
      <c r="C132" t="s">
        <v>313</v>
      </c>
      <c r="D132" t="str">
        <f t="shared" ref="D132:D133" ca="1" si="28">B132&amp;IFERROR(INDIRECT(A132,1),"")&amp;C132</f>
        <v>("invasive species") W/20</v>
      </c>
    </row>
    <row r="133" spans="1:4" x14ac:dyDescent="0.25">
      <c r="A133" t="s">
        <v>332</v>
      </c>
      <c r="B133" t="s">
        <v>301</v>
      </c>
      <c r="C133" t="s">
        <v>306</v>
      </c>
      <c r="D133" t="str">
        <f t="shared" ca="1" si="28"/>
        <v>("combat*" or "control" or "introduction" or "manag*" or "mitigat*" or "monitor*" or "prevent*" or "spread*")) OR</v>
      </c>
    </row>
    <row r="134" spans="1:4" x14ac:dyDescent="0.25">
      <c r="B134" t="s">
        <v>350</v>
      </c>
      <c r="D134" t="str">
        <f ca="1">B134&amp;IFERROR(INDIRECT(A134,1),"")&amp;C134</f>
        <v>AUTHKEY(</v>
      </c>
    </row>
    <row r="135" spans="1:4" x14ac:dyDescent="0.25">
      <c r="A135" t="s">
        <v>331</v>
      </c>
      <c r="B135" t="s">
        <v>301</v>
      </c>
      <c r="C135" t="s">
        <v>313</v>
      </c>
      <c r="D135" t="str">
        <f t="shared" ref="D135:D136" ca="1" si="29">B135&amp;IFERROR(INDIRECT(A135,1),"")&amp;C135</f>
        <v>("invasive species") W/20</v>
      </c>
    </row>
    <row r="136" spans="1:4" x14ac:dyDescent="0.25">
      <c r="A136" t="s">
        <v>332</v>
      </c>
      <c r="B136" t="s">
        <v>301</v>
      </c>
      <c r="C136" t="s">
        <v>306</v>
      </c>
      <c r="D136" t="str">
        <f t="shared" ca="1" si="29"/>
        <v>("combat*" or "control" or "introduction" or "manag*" or "mitigat*" or "monitor*" or "prevent*" or "spread*")) OR</v>
      </c>
    </row>
  </sheetData>
  <sortState ref="AD6:AD17">
    <sortCondition ref="AD6"/>
  </sortState>
  <mergeCells count="7">
    <mergeCell ref="D25:F26"/>
    <mergeCell ref="H27:J28"/>
    <mergeCell ref="L19:N20"/>
    <mergeCell ref="AB18:AD19"/>
    <mergeCell ref="AF14:AH15"/>
    <mergeCell ref="P15:T16"/>
    <mergeCell ref="V27:Z2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165"/>
  <sheetViews>
    <sheetView zoomScaleNormal="100" workbookViewId="0">
      <pane xSplit="1" ySplit="7" topLeftCell="B8" activePane="bottomRight" state="frozen"/>
      <selection pane="topRight" activeCell="B1" sqref="B1"/>
      <selection pane="bottomLeft" activeCell="A8" sqref="A8"/>
      <selection pane="bottomRight"/>
    </sheetView>
  </sheetViews>
  <sheetFormatPr defaultRowHeight="15" x14ac:dyDescent="0.25"/>
  <cols>
    <col min="1" max="1" width="25.7109375" customWidth="1"/>
    <col min="2" max="2" width="8.7109375" customWidth="1"/>
    <col min="3" max="3" width="20.7109375" customWidth="1"/>
    <col min="4" max="4" width="8.85546875" customWidth="1"/>
    <col min="5" max="5" width="20.7109375" customWidth="1"/>
    <col min="6" max="6" width="5.7109375" customWidth="1"/>
    <col min="7" max="7" width="35.7109375" customWidth="1"/>
    <col min="8" max="8" width="8.7109375" customWidth="1"/>
    <col min="9" max="9" width="20.7109375" customWidth="1"/>
    <col min="10" max="10" width="8.85546875" customWidth="1"/>
    <col min="11" max="11" width="22.7109375" customWidth="1"/>
    <col min="12" max="12" width="5.7109375" customWidth="1"/>
    <col min="13" max="13" width="22.7109375" customWidth="1"/>
    <col min="14" max="14" width="8.7109375" customWidth="1"/>
    <col min="15" max="15" width="22.7109375" customWidth="1"/>
    <col min="16" max="16" width="8.85546875" customWidth="1"/>
    <col min="17" max="17" width="20.7109375" customWidth="1"/>
    <col min="18" max="18" width="5.7109375" customWidth="1"/>
    <col min="19" max="19" width="20.7109375" customWidth="1"/>
    <col min="20" max="20" width="9" customWidth="1"/>
    <col min="21" max="21" width="27.7109375" customWidth="1"/>
    <col min="22" max="22" width="5.7109375" customWidth="1"/>
    <col min="23" max="23" width="37.42578125" customWidth="1"/>
  </cols>
  <sheetData>
    <row r="1" spans="1:52" ht="21" x14ac:dyDescent="0.35">
      <c r="A1" s="61" t="s">
        <v>88</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row>
    <row r="2" spans="1:52" ht="18.75" x14ac:dyDescent="0.3">
      <c r="A2" s="62" t="s">
        <v>371</v>
      </c>
      <c r="B2" s="40"/>
      <c r="C2" s="40"/>
      <c r="D2" s="40"/>
      <c r="E2" s="40"/>
      <c r="F2" s="40"/>
      <c r="G2" s="40"/>
      <c r="H2" s="40"/>
      <c r="I2" s="40"/>
      <c r="J2" s="40"/>
      <c r="K2" s="40"/>
      <c r="L2" s="40"/>
      <c r="M2" s="40"/>
      <c r="N2" s="40"/>
      <c r="O2" s="40"/>
      <c r="P2" s="40"/>
      <c r="Q2" s="40"/>
      <c r="R2" s="63"/>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row>
    <row r="3" spans="1:52" ht="15.75" x14ac:dyDescent="0.25">
      <c r="A3" s="64" t="s">
        <v>299</v>
      </c>
      <c r="B3" s="40"/>
      <c r="C3" s="40"/>
      <c r="D3" s="40"/>
      <c r="E3" s="40"/>
      <c r="F3" s="40"/>
      <c r="G3" s="40"/>
      <c r="H3" s="40"/>
      <c r="I3" s="40"/>
      <c r="J3" s="40"/>
      <c r="K3" s="40"/>
      <c r="L3" s="40"/>
      <c r="M3" s="40"/>
      <c r="N3" s="40"/>
      <c r="O3" s="40"/>
      <c r="P3" s="40"/>
      <c r="Q3" s="40"/>
      <c r="R3" s="63"/>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row>
    <row r="4" spans="1:52" x14ac:dyDescent="0.25">
      <c r="A4" s="40"/>
      <c r="B4" s="40"/>
      <c r="C4" s="40"/>
      <c r="D4" s="40"/>
      <c r="E4" s="40"/>
      <c r="F4" s="40"/>
      <c r="G4" s="40"/>
      <c r="H4" s="40"/>
      <c r="I4" s="40"/>
      <c r="J4" s="40"/>
      <c r="K4" s="40"/>
      <c r="L4" s="40"/>
      <c r="M4" s="40"/>
      <c r="N4" s="40"/>
      <c r="O4" s="40"/>
      <c r="P4" s="40"/>
      <c r="Q4" s="40"/>
      <c r="R4" s="63"/>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row>
    <row r="5" spans="1:52" x14ac:dyDescent="0.25">
      <c r="A5" s="42" t="s">
        <v>91</v>
      </c>
      <c r="B5" s="40"/>
      <c r="C5" s="40"/>
      <c r="D5" s="40"/>
      <c r="E5" s="42" t="s">
        <v>167</v>
      </c>
      <c r="F5" s="40"/>
      <c r="G5" s="40"/>
      <c r="H5" s="40"/>
      <c r="I5" s="40"/>
      <c r="J5" s="40"/>
      <c r="K5" s="42" t="s">
        <v>216</v>
      </c>
      <c r="L5" s="40"/>
      <c r="M5" s="40"/>
      <c r="N5" s="40"/>
      <c r="O5" s="40"/>
      <c r="P5" s="40"/>
      <c r="Q5" s="42" t="s">
        <v>287</v>
      </c>
      <c r="R5" s="42"/>
      <c r="S5" s="42"/>
      <c r="T5" s="40"/>
      <c r="U5" s="42" t="s">
        <v>289</v>
      </c>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row>
    <row r="6" spans="1:52" x14ac:dyDescent="0.25">
      <c r="A6" s="42" t="s">
        <v>213</v>
      </c>
      <c r="B6" s="40"/>
      <c r="C6" s="41" t="s">
        <v>90</v>
      </c>
      <c r="D6" s="40"/>
      <c r="E6" s="43" t="s">
        <v>92</v>
      </c>
      <c r="F6" s="43"/>
      <c r="G6" s="43" t="s">
        <v>93</v>
      </c>
      <c r="H6" s="40"/>
      <c r="I6" s="43" t="s">
        <v>94</v>
      </c>
      <c r="J6" s="43"/>
      <c r="K6" s="41" t="s">
        <v>195</v>
      </c>
      <c r="L6" s="43"/>
      <c r="M6" s="41" t="s">
        <v>196</v>
      </c>
      <c r="N6" s="40"/>
      <c r="O6" s="41" t="s">
        <v>180</v>
      </c>
      <c r="P6" s="40"/>
      <c r="Q6" s="41" t="s">
        <v>292</v>
      </c>
      <c r="R6" s="43"/>
      <c r="S6" s="41" t="s">
        <v>288</v>
      </c>
      <c r="T6" s="40"/>
      <c r="U6" s="41" t="s">
        <v>290</v>
      </c>
      <c r="V6" s="41"/>
      <c r="W6" s="41" t="s">
        <v>291</v>
      </c>
      <c r="X6" s="43"/>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row>
    <row r="7" spans="1:52" x14ac:dyDescent="0.25">
      <c r="A7" s="46" t="s">
        <v>101</v>
      </c>
      <c r="B7" s="52" t="s">
        <v>89</v>
      </c>
      <c r="C7" s="65" t="s">
        <v>95</v>
      </c>
      <c r="D7" s="40"/>
      <c r="E7" s="44" t="s">
        <v>97</v>
      </c>
      <c r="F7" s="52" t="s">
        <v>16</v>
      </c>
      <c r="G7" s="50" t="s">
        <v>134</v>
      </c>
      <c r="H7" s="52" t="s">
        <v>89</v>
      </c>
      <c r="I7" s="51" t="s">
        <v>95</v>
      </c>
      <c r="J7" s="40"/>
      <c r="K7" s="46" t="s">
        <v>207</v>
      </c>
      <c r="L7" s="52" t="s">
        <v>16</v>
      </c>
      <c r="M7" s="46" t="s">
        <v>197</v>
      </c>
      <c r="N7" s="52" t="s">
        <v>89</v>
      </c>
      <c r="O7" s="46" t="s">
        <v>209</v>
      </c>
      <c r="P7" s="40"/>
      <c r="Q7" s="44" t="s">
        <v>172</v>
      </c>
      <c r="R7" s="49" t="s">
        <v>219</v>
      </c>
      <c r="S7" s="51" t="s">
        <v>193</v>
      </c>
      <c r="T7" s="40"/>
      <c r="U7" s="46" t="s">
        <v>176</v>
      </c>
      <c r="V7" s="47" t="s">
        <v>16</v>
      </c>
      <c r="W7" s="46" t="s">
        <v>178</v>
      </c>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40"/>
      <c r="AZ7" s="40"/>
    </row>
    <row r="8" spans="1:52" x14ac:dyDescent="0.25">
      <c r="A8" s="22" t="s">
        <v>98</v>
      </c>
      <c r="B8" s="22"/>
      <c r="C8" s="53" t="s">
        <v>96</v>
      </c>
      <c r="D8" s="40"/>
      <c r="E8" s="37"/>
      <c r="F8" s="66"/>
      <c r="G8" s="38" t="s">
        <v>135</v>
      </c>
      <c r="H8" s="66"/>
      <c r="I8" s="53" t="s">
        <v>96</v>
      </c>
      <c r="J8" s="40"/>
      <c r="K8" s="22" t="s">
        <v>172</v>
      </c>
      <c r="L8" s="66"/>
      <c r="M8" s="38" t="s">
        <v>189</v>
      </c>
      <c r="N8" s="66"/>
      <c r="O8" s="53" t="s">
        <v>210</v>
      </c>
      <c r="P8" s="40"/>
      <c r="Q8" s="37" t="s">
        <v>223</v>
      </c>
      <c r="R8" s="22"/>
      <c r="S8" s="53" t="s">
        <v>192</v>
      </c>
      <c r="T8" s="38"/>
      <c r="U8" s="22" t="s">
        <v>345</v>
      </c>
      <c r="V8" s="38"/>
      <c r="W8" s="22" t="s">
        <v>179</v>
      </c>
      <c r="X8" s="38"/>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row>
    <row r="9" spans="1:52" x14ac:dyDescent="0.25">
      <c r="A9" s="22" t="s">
        <v>211</v>
      </c>
      <c r="B9" s="22"/>
      <c r="C9" s="53" t="s">
        <v>194</v>
      </c>
      <c r="D9" s="40"/>
      <c r="E9" s="37"/>
      <c r="F9" s="66"/>
      <c r="G9" s="38" t="s">
        <v>136</v>
      </c>
      <c r="H9" s="66"/>
      <c r="I9" s="53" t="s">
        <v>194</v>
      </c>
      <c r="J9" s="40"/>
      <c r="K9" s="22" t="s">
        <v>208</v>
      </c>
      <c r="L9" s="66"/>
      <c r="M9" s="38" t="s">
        <v>188</v>
      </c>
      <c r="N9" s="66"/>
      <c r="O9" s="53" t="s">
        <v>194</v>
      </c>
      <c r="P9" s="40"/>
      <c r="Q9" s="37" t="s">
        <v>224</v>
      </c>
      <c r="R9" s="22"/>
      <c r="S9" s="53" t="s">
        <v>220</v>
      </c>
      <c r="T9" s="40"/>
      <c r="U9" s="24" t="s">
        <v>177</v>
      </c>
      <c r="V9" s="58"/>
      <c r="W9" s="24"/>
      <c r="X9" s="38"/>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row>
    <row r="10" spans="1:52" x14ac:dyDescent="0.25">
      <c r="A10" s="22" t="s">
        <v>102</v>
      </c>
      <c r="B10" s="22"/>
      <c r="C10" s="53"/>
      <c r="D10" s="40"/>
      <c r="E10" s="37"/>
      <c r="F10" s="66"/>
      <c r="G10" s="38" t="s">
        <v>214</v>
      </c>
      <c r="H10" s="66"/>
      <c r="I10" s="53"/>
      <c r="J10" s="40"/>
      <c r="K10" s="22" t="s">
        <v>171</v>
      </c>
      <c r="L10" s="66"/>
      <c r="M10" s="38" t="s">
        <v>182</v>
      </c>
      <c r="N10" s="66"/>
      <c r="O10" s="53" t="s">
        <v>206</v>
      </c>
      <c r="P10" s="40"/>
      <c r="Q10" s="37" t="s">
        <v>203</v>
      </c>
      <c r="R10" s="22"/>
      <c r="S10" s="53"/>
      <c r="T10" s="40"/>
      <c r="U10" s="78" t="s">
        <v>372</v>
      </c>
      <c r="V10" s="79"/>
      <c r="W10" s="79"/>
      <c r="X10" s="38"/>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row>
    <row r="11" spans="1:52" x14ac:dyDescent="0.25">
      <c r="A11" s="22" t="s">
        <v>99</v>
      </c>
      <c r="B11" s="22"/>
      <c r="C11" s="53"/>
      <c r="D11" s="40"/>
      <c r="E11" s="37"/>
      <c r="F11" s="66"/>
      <c r="G11" s="38" t="s">
        <v>137</v>
      </c>
      <c r="H11" s="66"/>
      <c r="I11" s="53"/>
      <c r="J11" s="40"/>
      <c r="K11" s="22" t="s">
        <v>198</v>
      </c>
      <c r="L11" s="66"/>
      <c r="M11" s="38" t="s">
        <v>191</v>
      </c>
      <c r="N11" s="66"/>
      <c r="O11" s="53"/>
      <c r="P11" s="40"/>
      <c r="Q11" s="37" t="s">
        <v>217</v>
      </c>
      <c r="R11" s="22"/>
      <c r="S11" s="53"/>
      <c r="T11" s="40"/>
      <c r="U11" s="80"/>
      <c r="V11" s="80"/>
      <c r="W11" s="80"/>
      <c r="X11" s="38"/>
      <c r="Y11" s="40"/>
      <c r="Z11" s="40"/>
      <c r="AA11" s="40"/>
      <c r="AB11" s="40"/>
      <c r="AC11" s="40"/>
      <c r="AD11" s="40"/>
      <c r="AE11" s="40"/>
      <c r="AF11" s="40"/>
      <c r="AG11" s="40"/>
      <c r="AH11" s="40"/>
      <c r="AI11" s="40"/>
      <c r="AJ11" s="40"/>
      <c r="AK11" s="40"/>
      <c r="AL11" s="40"/>
      <c r="AM11" s="40"/>
      <c r="AN11" s="40"/>
      <c r="AO11" s="40"/>
      <c r="AP11" s="40"/>
      <c r="AQ11" s="40"/>
      <c r="AR11" s="40"/>
      <c r="AS11" s="40"/>
      <c r="AT11" s="40"/>
      <c r="AU11" s="40"/>
      <c r="AV11" s="40"/>
      <c r="AW11" s="40"/>
      <c r="AX11" s="40"/>
      <c r="AY11" s="40"/>
      <c r="AZ11" s="40"/>
    </row>
    <row r="12" spans="1:52" x14ac:dyDescent="0.25">
      <c r="A12" s="22" t="s">
        <v>100</v>
      </c>
      <c r="B12" s="22"/>
      <c r="C12" s="53"/>
      <c r="D12" s="40"/>
      <c r="E12" s="37"/>
      <c r="F12" s="66"/>
      <c r="G12" s="38" t="s">
        <v>138</v>
      </c>
      <c r="H12" s="66"/>
      <c r="I12" s="53"/>
      <c r="J12" s="40"/>
      <c r="K12" s="22"/>
      <c r="L12" s="66"/>
      <c r="M12" s="38" t="s">
        <v>184</v>
      </c>
      <c r="N12" s="66"/>
      <c r="O12" s="53"/>
      <c r="P12" s="40"/>
      <c r="Q12" s="37" t="s">
        <v>204</v>
      </c>
      <c r="R12" s="22"/>
      <c r="S12" s="53"/>
      <c r="T12" s="40"/>
      <c r="U12" s="40"/>
      <c r="V12" s="40"/>
      <c r="W12" s="40"/>
      <c r="X12" s="38"/>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row>
    <row r="13" spans="1:52" x14ac:dyDescent="0.25">
      <c r="A13" s="22" t="s">
        <v>103</v>
      </c>
      <c r="B13" s="22"/>
      <c r="C13" s="53"/>
      <c r="D13" s="40"/>
      <c r="E13" s="37"/>
      <c r="F13" s="66"/>
      <c r="G13" s="38" t="s">
        <v>140</v>
      </c>
      <c r="H13" s="66"/>
      <c r="I13" s="53"/>
      <c r="J13" s="40"/>
      <c r="K13" s="22"/>
      <c r="L13" s="66"/>
      <c r="M13" s="38" t="s">
        <v>183</v>
      </c>
      <c r="N13" s="66"/>
      <c r="O13" s="53"/>
      <c r="P13" s="40"/>
      <c r="Q13" s="37" t="s">
        <v>218</v>
      </c>
      <c r="R13" s="22"/>
      <c r="S13" s="53"/>
      <c r="T13" s="40"/>
      <c r="U13" s="40"/>
      <c r="V13" s="40"/>
      <c r="W13" s="40"/>
      <c r="X13" s="38"/>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row>
    <row r="14" spans="1:52" x14ac:dyDescent="0.25">
      <c r="A14" s="22" t="s">
        <v>104</v>
      </c>
      <c r="B14" s="22"/>
      <c r="C14" s="53"/>
      <c r="D14" s="40"/>
      <c r="E14" s="37"/>
      <c r="F14" s="66"/>
      <c r="G14" s="38" t="s">
        <v>139</v>
      </c>
      <c r="H14" s="66"/>
      <c r="I14" s="53"/>
      <c r="J14" s="40"/>
      <c r="K14" s="22"/>
      <c r="L14" s="66"/>
      <c r="M14" s="38" t="s">
        <v>185</v>
      </c>
      <c r="N14" s="66"/>
      <c r="O14" s="53"/>
      <c r="P14" s="40"/>
      <c r="Q14" s="37" t="s">
        <v>222</v>
      </c>
      <c r="R14" s="22"/>
      <c r="S14" s="53"/>
      <c r="T14" s="40"/>
      <c r="U14" s="43"/>
      <c r="V14" s="40"/>
      <c r="W14" s="40"/>
      <c r="X14" s="38"/>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row>
    <row r="15" spans="1:52" x14ac:dyDescent="0.25">
      <c r="A15" s="22" t="s">
        <v>105</v>
      </c>
      <c r="B15" s="22"/>
      <c r="C15" s="53"/>
      <c r="D15" s="40"/>
      <c r="E15" s="37"/>
      <c r="F15" s="66"/>
      <c r="G15" s="38" t="s">
        <v>141</v>
      </c>
      <c r="H15" s="66"/>
      <c r="I15" s="53"/>
      <c r="J15" s="40"/>
      <c r="K15" s="22"/>
      <c r="L15" s="66"/>
      <c r="M15" s="38" t="s">
        <v>190</v>
      </c>
      <c r="N15" s="66"/>
      <c r="O15" s="53"/>
      <c r="P15" s="40"/>
      <c r="Q15" s="55" t="s">
        <v>205</v>
      </c>
      <c r="R15" s="24"/>
      <c r="S15" s="56"/>
      <c r="T15" s="40"/>
      <c r="U15" s="38"/>
      <c r="V15" s="40"/>
      <c r="W15" s="40"/>
      <c r="X15" s="38"/>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row>
    <row r="16" spans="1:52" x14ac:dyDescent="0.25">
      <c r="A16" s="22" t="s">
        <v>106</v>
      </c>
      <c r="B16" s="22"/>
      <c r="C16" s="53"/>
      <c r="D16" s="40"/>
      <c r="E16" s="37"/>
      <c r="F16" s="66"/>
      <c r="G16" s="38" t="s">
        <v>142</v>
      </c>
      <c r="H16" s="66"/>
      <c r="I16" s="53"/>
      <c r="J16" s="40"/>
      <c r="K16" s="22"/>
      <c r="L16" s="66"/>
      <c r="M16" s="38" t="s">
        <v>201</v>
      </c>
      <c r="N16" s="66"/>
      <c r="O16" s="53"/>
      <c r="P16" s="40"/>
      <c r="Q16" s="72" t="s">
        <v>377</v>
      </c>
      <c r="R16" s="73"/>
      <c r="S16" s="73"/>
      <c r="T16" s="40"/>
      <c r="U16" s="40"/>
      <c r="V16" s="40"/>
      <c r="W16" s="40"/>
      <c r="X16" s="38"/>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row>
    <row r="17" spans="1:52" x14ac:dyDescent="0.25">
      <c r="A17" s="22" t="s">
        <v>107</v>
      </c>
      <c r="B17" s="22"/>
      <c r="C17" s="53"/>
      <c r="D17" s="40"/>
      <c r="E17" s="37"/>
      <c r="F17" s="66"/>
      <c r="G17" s="38" t="s">
        <v>143</v>
      </c>
      <c r="H17" s="66"/>
      <c r="I17" s="53"/>
      <c r="J17" s="40"/>
      <c r="K17" s="22"/>
      <c r="L17" s="66"/>
      <c r="M17" s="38" t="s">
        <v>186</v>
      </c>
      <c r="N17" s="66"/>
      <c r="O17" s="53"/>
      <c r="P17" s="40"/>
      <c r="Q17" s="74"/>
      <c r="R17" s="74"/>
      <c r="S17" s="74"/>
      <c r="T17" s="40"/>
      <c r="U17" s="40"/>
      <c r="V17" s="40"/>
      <c r="W17" s="40"/>
      <c r="X17" s="38"/>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row>
    <row r="18" spans="1:52" x14ac:dyDescent="0.25">
      <c r="A18" s="22" t="s">
        <v>108</v>
      </c>
      <c r="B18" s="22"/>
      <c r="C18" s="53"/>
      <c r="D18" s="40"/>
      <c r="E18" s="37"/>
      <c r="F18" s="66"/>
      <c r="G18" s="38" t="s">
        <v>144</v>
      </c>
      <c r="H18" s="66"/>
      <c r="I18" s="53"/>
      <c r="J18" s="40"/>
      <c r="K18" s="24"/>
      <c r="L18" s="68"/>
      <c r="M18" s="58" t="s">
        <v>187</v>
      </c>
      <c r="N18" s="68"/>
      <c r="O18" s="56"/>
      <c r="P18" s="40"/>
      <c r="Q18" s="40"/>
      <c r="R18" s="40"/>
      <c r="S18" s="40"/>
      <c r="T18" s="40"/>
      <c r="U18" s="40"/>
      <c r="V18" s="40"/>
      <c r="W18" s="40"/>
      <c r="X18" s="38"/>
      <c r="Y18" s="40"/>
      <c r="Z18" s="40"/>
      <c r="AA18" s="40"/>
      <c r="AB18" s="40"/>
      <c r="AC18" s="40"/>
      <c r="AD18" s="40"/>
      <c r="AE18" s="40"/>
      <c r="AF18" s="40"/>
      <c r="AG18" s="40"/>
      <c r="AH18" s="40"/>
      <c r="AI18" s="40"/>
      <c r="AJ18" s="40"/>
      <c r="AK18" s="40"/>
      <c r="AL18" s="40"/>
      <c r="AM18" s="40"/>
      <c r="AN18" s="40"/>
      <c r="AO18" s="40"/>
      <c r="AP18" s="40"/>
      <c r="AQ18" s="40"/>
      <c r="AR18" s="40"/>
      <c r="AS18" s="40"/>
      <c r="AT18" s="40"/>
      <c r="AU18" s="40"/>
      <c r="AV18" s="40"/>
      <c r="AW18" s="40"/>
      <c r="AX18" s="40"/>
      <c r="AY18" s="40"/>
      <c r="AZ18" s="40"/>
    </row>
    <row r="19" spans="1:52" x14ac:dyDescent="0.25">
      <c r="A19" s="22" t="s">
        <v>109</v>
      </c>
      <c r="B19" s="22"/>
      <c r="C19" s="53"/>
      <c r="D19" s="40"/>
      <c r="E19" s="37"/>
      <c r="F19" s="66"/>
      <c r="G19" s="38" t="s">
        <v>145</v>
      </c>
      <c r="H19" s="66"/>
      <c r="I19" s="53"/>
      <c r="J19" s="40"/>
      <c r="K19" s="75" t="s">
        <v>376</v>
      </c>
      <c r="L19" s="76"/>
      <c r="M19" s="76"/>
      <c r="N19" s="76"/>
      <c r="O19" s="76"/>
      <c r="P19" s="40"/>
      <c r="Q19" s="40"/>
      <c r="R19" s="40"/>
      <c r="S19" s="40"/>
      <c r="T19" s="40"/>
      <c r="U19" s="40"/>
      <c r="V19" s="40"/>
      <c r="W19" s="40"/>
      <c r="X19" s="38"/>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row>
    <row r="20" spans="1:52" x14ac:dyDescent="0.25">
      <c r="A20" s="22" t="s">
        <v>110</v>
      </c>
      <c r="B20" s="22"/>
      <c r="C20" s="53"/>
      <c r="D20" s="40"/>
      <c r="E20" s="37"/>
      <c r="F20" s="66"/>
      <c r="G20" s="38" t="s">
        <v>146</v>
      </c>
      <c r="H20" s="66"/>
      <c r="I20" s="53"/>
      <c r="J20" s="40"/>
      <c r="K20" s="74"/>
      <c r="L20" s="74"/>
      <c r="M20" s="74"/>
      <c r="N20" s="74"/>
      <c r="O20" s="74"/>
      <c r="P20" s="40"/>
      <c r="Q20" s="40"/>
      <c r="R20" s="40"/>
      <c r="S20" s="40"/>
      <c r="T20" s="40"/>
      <c r="U20" s="40"/>
      <c r="V20" s="40"/>
      <c r="W20" s="40"/>
      <c r="X20" s="38"/>
      <c r="Y20" s="40"/>
      <c r="Z20" s="40"/>
      <c r="AA20" s="40"/>
      <c r="AB20" s="40"/>
      <c r="AC20" s="40"/>
      <c r="AD20" s="40"/>
      <c r="AE20" s="40"/>
      <c r="AF20" s="40"/>
      <c r="AG20" s="40"/>
      <c r="AH20" s="40"/>
      <c r="AI20" s="40"/>
      <c r="AJ20" s="40"/>
      <c r="AK20" s="40"/>
      <c r="AL20" s="40"/>
      <c r="AM20" s="40"/>
      <c r="AN20" s="40"/>
      <c r="AO20" s="40"/>
      <c r="AP20" s="40"/>
      <c r="AQ20" s="40"/>
      <c r="AR20" s="40"/>
      <c r="AS20" s="40"/>
      <c r="AT20" s="40"/>
      <c r="AU20" s="40"/>
      <c r="AV20" s="40"/>
      <c r="AW20" s="40"/>
      <c r="AX20" s="40"/>
      <c r="AY20" s="40"/>
      <c r="AZ20" s="40"/>
    </row>
    <row r="21" spans="1:52" x14ac:dyDescent="0.25">
      <c r="A21" s="22" t="s">
        <v>111</v>
      </c>
      <c r="B21" s="22"/>
      <c r="C21" s="53"/>
      <c r="D21" s="40"/>
      <c r="E21" s="37"/>
      <c r="F21" s="66"/>
      <c r="G21" s="38" t="s">
        <v>147</v>
      </c>
      <c r="H21" s="66"/>
      <c r="I21" s="53"/>
      <c r="J21" s="40"/>
      <c r="K21" s="38"/>
      <c r="L21" s="71"/>
      <c r="M21" s="38"/>
      <c r="N21" s="71"/>
      <c r="O21" s="38"/>
      <c r="P21" s="40"/>
      <c r="Q21" s="40"/>
      <c r="R21" s="40"/>
      <c r="S21" s="40"/>
      <c r="T21" s="40"/>
      <c r="U21" s="40"/>
      <c r="V21" s="40"/>
      <c r="W21" s="40"/>
      <c r="X21" s="38"/>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row>
    <row r="22" spans="1:52" x14ac:dyDescent="0.25">
      <c r="A22" s="22" t="s">
        <v>112</v>
      </c>
      <c r="B22" s="22"/>
      <c r="C22" s="53"/>
      <c r="D22" s="40"/>
      <c r="E22" s="37"/>
      <c r="F22" s="66"/>
      <c r="G22" s="38" t="s">
        <v>148</v>
      </c>
      <c r="H22" s="66"/>
      <c r="I22" s="53"/>
      <c r="J22" s="40"/>
      <c r="K22" s="38"/>
      <c r="L22" s="71"/>
      <c r="M22" s="38"/>
      <c r="N22" s="71"/>
      <c r="O22" s="38"/>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row>
    <row r="23" spans="1:52" x14ac:dyDescent="0.25">
      <c r="A23" s="22" t="s">
        <v>113</v>
      </c>
      <c r="B23" s="22"/>
      <c r="C23" s="53"/>
      <c r="D23" s="40"/>
      <c r="E23" s="67"/>
      <c r="F23" s="66"/>
      <c r="G23" s="38" t="s">
        <v>181</v>
      </c>
      <c r="H23" s="66"/>
      <c r="I23" s="53"/>
      <c r="J23" s="40"/>
      <c r="K23" s="38"/>
      <c r="L23" s="71"/>
      <c r="M23" s="38"/>
      <c r="N23" s="71"/>
      <c r="O23" s="38"/>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row>
    <row r="24" spans="1:52" x14ac:dyDescent="0.25">
      <c r="A24" s="22" t="s">
        <v>114</v>
      </c>
      <c r="B24" s="22"/>
      <c r="C24" s="53"/>
      <c r="D24" s="40"/>
      <c r="E24" s="67"/>
      <c r="F24" s="66"/>
      <c r="G24" s="38" t="s">
        <v>149</v>
      </c>
      <c r="H24" s="66"/>
      <c r="I24" s="53"/>
      <c r="J24" s="40"/>
      <c r="K24" s="38"/>
      <c r="L24" s="71"/>
      <c r="M24" s="38"/>
      <c r="N24" s="71"/>
      <c r="O24" s="38"/>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row>
    <row r="25" spans="1:52" x14ac:dyDescent="0.25">
      <c r="A25" s="22" t="s">
        <v>115</v>
      </c>
      <c r="B25" s="22"/>
      <c r="C25" s="53"/>
      <c r="D25" s="40"/>
      <c r="E25" s="67"/>
      <c r="F25" s="66"/>
      <c r="G25" s="38" t="s">
        <v>150</v>
      </c>
      <c r="H25" s="66"/>
      <c r="I25" s="53"/>
      <c r="J25" s="40"/>
      <c r="K25" s="38"/>
      <c r="L25" s="71"/>
      <c r="M25" s="38"/>
      <c r="N25" s="71"/>
      <c r="O25" s="38"/>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row>
    <row r="26" spans="1:52" x14ac:dyDescent="0.25">
      <c r="A26" s="22" t="s">
        <v>168</v>
      </c>
      <c r="B26" s="22"/>
      <c r="C26" s="53"/>
      <c r="D26" s="40"/>
      <c r="E26" s="67"/>
      <c r="F26" s="66"/>
      <c r="G26" s="38" t="s">
        <v>151</v>
      </c>
      <c r="H26" s="66"/>
      <c r="I26" s="53"/>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row>
    <row r="27" spans="1:52" x14ac:dyDescent="0.25">
      <c r="A27" s="22" t="s">
        <v>202</v>
      </c>
      <c r="B27" s="22"/>
      <c r="C27" s="53"/>
      <c r="D27" s="40"/>
      <c r="E27" s="67"/>
      <c r="F27" s="66"/>
      <c r="G27" s="38" t="s">
        <v>152</v>
      </c>
      <c r="H27" s="66"/>
      <c r="I27" s="53"/>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row>
    <row r="28" spans="1:52" x14ac:dyDescent="0.25">
      <c r="A28" s="22" t="s">
        <v>116</v>
      </c>
      <c r="B28" s="22"/>
      <c r="C28" s="53"/>
      <c r="D28" s="40"/>
      <c r="E28" s="67"/>
      <c r="F28" s="66"/>
      <c r="G28" s="38" t="s">
        <v>153</v>
      </c>
      <c r="H28" s="66"/>
      <c r="I28" s="53"/>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row>
    <row r="29" spans="1:52" x14ac:dyDescent="0.25">
      <c r="A29" s="22" t="s">
        <v>117</v>
      </c>
      <c r="B29" s="22"/>
      <c r="C29" s="53"/>
      <c r="D29" s="40"/>
      <c r="E29" s="37"/>
      <c r="F29" s="66"/>
      <c r="G29" s="38" t="s">
        <v>154</v>
      </c>
      <c r="H29" s="66"/>
      <c r="I29" s="53"/>
      <c r="J29" s="40"/>
      <c r="K29" s="40"/>
      <c r="L29" s="40"/>
      <c r="M29" s="40"/>
      <c r="N29" s="40"/>
      <c r="O29" s="40"/>
      <c r="P29" s="40"/>
      <c r="Q29" s="40"/>
      <c r="R29" s="40"/>
      <c r="S29" s="38"/>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c r="AS29" s="40"/>
      <c r="AT29" s="40"/>
      <c r="AU29" s="40"/>
      <c r="AV29" s="40"/>
      <c r="AW29" s="40"/>
      <c r="AX29" s="40"/>
      <c r="AY29" s="40"/>
      <c r="AZ29" s="40"/>
    </row>
    <row r="30" spans="1:52" x14ac:dyDescent="0.25">
      <c r="A30" s="22" t="s">
        <v>118</v>
      </c>
      <c r="B30" s="22"/>
      <c r="C30" s="53"/>
      <c r="D30" s="40"/>
      <c r="E30" s="37"/>
      <c r="F30" s="66"/>
      <c r="G30" s="38" t="s">
        <v>155</v>
      </c>
      <c r="H30" s="66"/>
      <c r="I30" s="53"/>
      <c r="J30" s="40"/>
      <c r="K30" s="40"/>
      <c r="L30" s="40"/>
      <c r="M30" s="40"/>
      <c r="N30" s="40"/>
      <c r="O30" s="40"/>
      <c r="P30" s="40"/>
      <c r="Q30" s="40"/>
      <c r="R30" s="40"/>
      <c r="S30" s="38"/>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c r="AY30" s="40"/>
      <c r="AZ30" s="40"/>
    </row>
    <row r="31" spans="1:52" x14ac:dyDescent="0.25">
      <c r="A31" s="22" t="s">
        <v>169</v>
      </c>
      <c r="B31" s="22"/>
      <c r="C31" s="53"/>
      <c r="D31" s="40"/>
      <c r="E31" s="37"/>
      <c r="F31" s="66"/>
      <c r="G31" s="38" t="s">
        <v>156</v>
      </c>
      <c r="H31" s="66"/>
      <c r="I31" s="53"/>
      <c r="J31" s="40"/>
      <c r="K31" s="40"/>
      <c r="L31" s="40"/>
      <c r="M31" s="40"/>
      <c r="N31" s="40"/>
      <c r="O31" s="40"/>
      <c r="P31" s="40"/>
      <c r="Q31" s="40"/>
      <c r="R31" s="40"/>
      <c r="S31" s="38"/>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row>
    <row r="32" spans="1:52" x14ac:dyDescent="0.25">
      <c r="A32" s="22" t="s">
        <v>119</v>
      </c>
      <c r="B32" s="22"/>
      <c r="C32" s="53"/>
      <c r="D32" s="40"/>
      <c r="E32" s="37"/>
      <c r="F32" s="66"/>
      <c r="G32" s="38" t="s">
        <v>215</v>
      </c>
      <c r="H32" s="66"/>
      <c r="I32" s="53"/>
      <c r="J32" s="40"/>
      <c r="K32" s="40"/>
      <c r="L32" s="40"/>
      <c r="M32" s="40"/>
      <c r="N32" s="40"/>
      <c r="O32" s="40"/>
      <c r="P32" s="40"/>
      <c r="Q32" s="40"/>
      <c r="R32" s="40"/>
      <c r="S32" s="38"/>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row>
    <row r="33" spans="1:52" x14ac:dyDescent="0.25">
      <c r="A33" s="22" t="s">
        <v>120</v>
      </c>
      <c r="B33" s="22"/>
      <c r="C33" s="53"/>
      <c r="D33" s="40"/>
      <c r="E33" s="67"/>
      <c r="F33" s="66"/>
      <c r="G33" s="38" t="s">
        <v>157</v>
      </c>
      <c r="H33" s="66"/>
      <c r="I33" s="53"/>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row>
    <row r="34" spans="1:52" x14ac:dyDescent="0.25">
      <c r="A34" s="22" t="s">
        <v>121</v>
      </c>
      <c r="B34" s="22"/>
      <c r="C34" s="53"/>
      <c r="D34" s="40"/>
      <c r="E34" s="67"/>
      <c r="F34" s="66"/>
      <c r="G34" s="38" t="s">
        <v>158</v>
      </c>
      <c r="H34" s="66"/>
      <c r="I34" s="53"/>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row>
    <row r="35" spans="1:52" x14ac:dyDescent="0.25">
      <c r="A35" s="22" t="s">
        <v>122</v>
      </c>
      <c r="B35" s="22"/>
      <c r="C35" s="53"/>
      <c r="D35" s="40"/>
      <c r="E35" s="67"/>
      <c r="F35" s="66"/>
      <c r="G35" s="38" t="s">
        <v>159</v>
      </c>
      <c r="H35" s="66"/>
      <c r="I35" s="53"/>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0"/>
      <c r="AX35" s="40"/>
      <c r="AY35" s="40"/>
      <c r="AZ35" s="40"/>
    </row>
    <row r="36" spans="1:52" x14ac:dyDescent="0.25">
      <c r="A36" s="22" t="s">
        <v>123</v>
      </c>
      <c r="B36" s="22"/>
      <c r="C36" s="53"/>
      <c r="D36" s="40"/>
      <c r="E36" s="67"/>
      <c r="F36" s="66"/>
      <c r="G36" s="38" t="s">
        <v>160</v>
      </c>
      <c r="H36" s="66"/>
      <c r="I36" s="53"/>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0"/>
      <c r="AS36" s="40"/>
      <c r="AT36" s="40"/>
      <c r="AU36" s="40"/>
      <c r="AV36" s="40"/>
      <c r="AW36" s="40"/>
      <c r="AX36" s="40"/>
      <c r="AY36" s="40"/>
      <c r="AZ36" s="40"/>
    </row>
    <row r="37" spans="1:52" x14ac:dyDescent="0.25">
      <c r="A37" s="22" t="s">
        <v>124</v>
      </c>
      <c r="B37" s="22"/>
      <c r="C37" s="53"/>
      <c r="D37" s="40"/>
      <c r="E37" s="67"/>
      <c r="F37" s="66"/>
      <c r="G37" s="38" t="s">
        <v>161</v>
      </c>
      <c r="H37" s="66"/>
      <c r="I37" s="53"/>
      <c r="J37" s="40"/>
      <c r="K37" s="38"/>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row>
    <row r="38" spans="1:52" x14ac:dyDescent="0.25">
      <c r="A38" s="22" t="s">
        <v>125</v>
      </c>
      <c r="B38" s="22"/>
      <c r="C38" s="53"/>
      <c r="D38" s="40"/>
      <c r="E38" s="67"/>
      <c r="F38" s="66"/>
      <c r="G38" s="38" t="s">
        <v>162</v>
      </c>
      <c r="H38" s="66"/>
      <c r="I38" s="53"/>
      <c r="J38" s="40"/>
      <c r="K38" s="38"/>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row>
    <row r="39" spans="1:52" x14ac:dyDescent="0.25">
      <c r="A39" s="22" t="s">
        <v>126</v>
      </c>
      <c r="B39" s="22"/>
      <c r="C39" s="53"/>
      <c r="D39" s="40"/>
      <c r="E39" s="37"/>
      <c r="F39" s="66"/>
      <c r="G39" s="38" t="s">
        <v>163</v>
      </c>
      <c r="H39" s="66"/>
      <c r="I39" s="53"/>
      <c r="J39" s="40"/>
      <c r="K39" s="43"/>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row>
    <row r="40" spans="1:52" x14ac:dyDescent="0.25">
      <c r="A40" s="22" t="s">
        <v>127</v>
      </c>
      <c r="B40" s="22"/>
      <c r="C40" s="53"/>
      <c r="D40" s="40"/>
      <c r="E40" s="37"/>
      <c r="F40" s="66"/>
      <c r="G40" s="38" t="s">
        <v>186</v>
      </c>
      <c r="H40" s="66"/>
      <c r="I40" s="53"/>
      <c r="J40" s="40"/>
      <c r="K40" s="38"/>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row>
    <row r="41" spans="1:52" x14ac:dyDescent="0.25">
      <c r="A41" s="22" t="s">
        <v>128</v>
      </c>
      <c r="B41" s="22"/>
      <c r="C41" s="53"/>
      <c r="D41" s="40"/>
      <c r="E41" s="37"/>
      <c r="F41" s="66"/>
      <c r="G41" s="38" t="s">
        <v>187</v>
      </c>
      <c r="H41" s="66"/>
      <c r="I41" s="53"/>
      <c r="J41" s="40"/>
      <c r="K41" s="38"/>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row>
    <row r="42" spans="1:52" x14ac:dyDescent="0.25">
      <c r="A42" s="22" t="s">
        <v>129</v>
      </c>
      <c r="B42" s="22"/>
      <c r="C42" s="53"/>
      <c r="D42" s="40"/>
      <c r="E42" s="37"/>
      <c r="F42" s="66"/>
      <c r="G42" s="38" t="s">
        <v>164</v>
      </c>
      <c r="H42" s="66"/>
      <c r="I42" s="53"/>
      <c r="J42" s="40"/>
      <c r="K42" s="38"/>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40"/>
      <c r="AU42" s="40"/>
      <c r="AV42" s="40"/>
      <c r="AW42" s="40"/>
      <c r="AX42" s="40"/>
      <c r="AY42" s="40"/>
      <c r="AZ42" s="40"/>
    </row>
    <row r="43" spans="1:52" x14ac:dyDescent="0.25">
      <c r="A43" s="22" t="s">
        <v>130</v>
      </c>
      <c r="B43" s="22"/>
      <c r="C43" s="53"/>
      <c r="D43" s="40"/>
      <c r="E43" s="37"/>
      <c r="F43" s="66"/>
      <c r="G43" s="38" t="s">
        <v>165</v>
      </c>
      <c r="H43" s="66"/>
      <c r="I43" s="53"/>
      <c r="J43" s="40"/>
      <c r="K43" s="38"/>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R43" s="40"/>
      <c r="AS43" s="40"/>
      <c r="AT43" s="40"/>
      <c r="AU43" s="40"/>
      <c r="AV43" s="40"/>
      <c r="AW43" s="40"/>
      <c r="AX43" s="40"/>
      <c r="AY43" s="40"/>
      <c r="AZ43" s="40"/>
    </row>
    <row r="44" spans="1:52" x14ac:dyDescent="0.25">
      <c r="A44" s="22" t="s">
        <v>285</v>
      </c>
      <c r="B44" s="22"/>
      <c r="C44" s="53"/>
      <c r="D44" s="40"/>
      <c r="E44" s="55"/>
      <c r="F44" s="68"/>
      <c r="G44" s="58" t="s">
        <v>166</v>
      </c>
      <c r="H44" s="68"/>
      <c r="I44" s="56"/>
      <c r="J44" s="40"/>
      <c r="K44" s="38"/>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c r="AZ44" s="40"/>
    </row>
    <row r="45" spans="1:52" x14ac:dyDescent="0.25">
      <c r="A45" s="22" t="s">
        <v>131</v>
      </c>
      <c r="B45" s="22"/>
      <c r="C45" s="53"/>
      <c r="D45" s="40"/>
      <c r="E45" s="77" t="s">
        <v>375</v>
      </c>
      <c r="F45" s="73"/>
      <c r="G45" s="73"/>
      <c r="H45" s="73"/>
      <c r="I45" s="73"/>
      <c r="J45" s="40"/>
      <c r="K45" s="38"/>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40"/>
      <c r="AY45" s="40"/>
      <c r="AZ45" s="40"/>
    </row>
    <row r="46" spans="1:52" x14ac:dyDescent="0.25">
      <c r="A46" s="22" t="s">
        <v>132</v>
      </c>
      <c r="B46" s="22"/>
      <c r="C46" s="53"/>
      <c r="D46" s="40"/>
      <c r="E46" s="74"/>
      <c r="F46" s="74"/>
      <c r="G46" s="74"/>
      <c r="H46" s="74"/>
      <c r="I46" s="74"/>
      <c r="J46" s="40"/>
      <c r="K46" s="38"/>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c r="AZ46" s="40"/>
    </row>
    <row r="47" spans="1:52" x14ac:dyDescent="0.25">
      <c r="A47" s="22" t="s">
        <v>133</v>
      </c>
      <c r="B47" s="22"/>
      <c r="C47" s="53"/>
      <c r="D47" s="40"/>
      <c r="E47" s="40"/>
      <c r="F47" s="40"/>
      <c r="G47" s="40"/>
      <c r="H47" s="40"/>
      <c r="I47" s="40"/>
      <c r="J47" s="40"/>
      <c r="K47" s="38"/>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row>
    <row r="48" spans="1:52" x14ac:dyDescent="0.25">
      <c r="A48" s="24" t="s">
        <v>212</v>
      </c>
      <c r="B48" s="24"/>
      <c r="C48" s="56"/>
      <c r="D48" s="40"/>
      <c r="E48" s="40"/>
      <c r="F48" s="40"/>
      <c r="G48" s="40"/>
      <c r="H48" s="40"/>
      <c r="I48" s="40"/>
      <c r="J48" s="40"/>
      <c r="K48" s="38"/>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0"/>
      <c r="AS48" s="40"/>
      <c r="AT48" s="40"/>
      <c r="AU48" s="40"/>
      <c r="AV48" s="40"/>
      <c r="AW48" s="40"/>
      <c r="AX48" s="40"/>
      <c r="AY48" s="40"/>
      <c r="AZ48" s="40"/>
    </row>
    <row r="49" spans="1:52" x14ac:dyDescent="0.25">
      <c r="A49" s="78" t="s">
        <v>373</v>
      </c>
      <c r="B49" s="73"/>
      <c r="C49" s="73"/>
      <c r="D49" s="40"/>
      <c r="E49" s="40"/>
      <c r="F49" s="40"/>
      <c r="G49" s="40"/>
      <c r="H49" s="40"/>
      <c r="I49" s="40"/>
      <c r="J49" s="40"/>
      <c r="K49" s="38"/>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row>
    <row r="50" spans="1:52" x14ac:dyDescent="0.25">
      <c r="A50" s="74"/>
      <c r="B50" s="74"/>
      <c r="C50" s="74"/>
      <c r="D50" s="40"/>
      <c r="E50" s="40"/>
      <c r="F50" s="40"/>
      <c r="G50" s="40"/>
      <c r="H50" s="40"/>
      <c r="I50" s="40"/>
      <c r="J50" s="40"/>
      <c r="K50" s="38"/>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40"/>
      <c r="AQ50" s="40"/>
      <c r="AR50" s="40"/>
      <c r="AS50" s="40"/>
      <c r="AT50" s="40"/>
      <c r="AU50" s="40"/>
      <c r="AV50" s="40"/>
      <c r="AW50" s="40"/>
      <c r="AX50" s="40"/>
      <c r="AY50" s="40"/>
      <c r="AZ50" s="40"/>
    </row>
    <row r="51" spans="1:52" x14ac:dyDescent="0.25">
      <c r="A51" s="40"/>
      <c r="B51" s="40"/>
      <c r="C51" s="40"/>
      <c r="D51" s="40"/>
      <c r="E51" s="40"/>
      <c r="F51" s="40"/>
      <c r="G51" s="40"/>
      <c r="H51" s="40"/>
      <c r="I51" s="40"/>
      <c r="J51" s="40"/>
      <c r="K51" s="38"/>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40"/>
      <c r="AR51" s="40"/>
      <c r="AS51" s="40"/>
      <c r="AT51" s="40"/>
      <c r="AU51" s="40"/>
      <c r="AV51" s="40"/>
      <c r="AW51" s="40"/>
      <c r="AX51" s="40"/>
      <c r="AY51" s="40"/>
      <c r="AZ51" s="40"/>
    </row>
    <row r="52" spans="1:52" x14ac:dyDescent="0.25">
      <c r="A52" s="70" t="s">
        <v>170</v>
      </c>
      <c r="B52" s="40"/>
      <c r="C52" s="40"/>
      <c r="D52" s="40"/>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40"/>
      <c r="AW52" s="40"/>
      <c r="AX52" s="40"/>
      <c r="AY52" s="40"/>
      <c r="AZ52" s="40"/>
    </row>
    <row r="53" spans="1:52" x14ac:dyDescent="0.25">
      <c r="A53" s="70" t="s">
        <v>374</v>
      </c>
      <c r="B53" s="40"/>
      <c r="C53" s="40"/>
      <c r="D53" s="40"/>
      <c r="E53" s="40"/>
      <c r="F53" s="40"/>
      <c r="G53" s="40"/>
      <c r="H53" s="40"/>
      <c r="I53" s="40"/>
      <c r="J53" s="40"/>
      <c r="K53" s="38"/>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P53" s="40"/>
      <c r="AQ53" s="40"/>
      <c r="AR53" s="40"/>
      <c r="AS53" s="40"/>
      <c r="AT53" s="40"/>
      <c r="AU53" s="40"/>
      <c r="AV53" s="40"/>
      <c r="AW53" s="40"/>
      <c r="AX53" s="40"/>
      <c r="AY53" s="40"/>
      <c r="AZ53" s="40"/>
    </row>
    <row r="54" spans="1:52" x14ac:dyDescent="0.25">
      <c r="A54" s="38"/>
      <c r="B54" s="40"/>
      <c r="C54" s="40"/>
      <c r="D54" s="40"/>
      <c r="E54" s="40"/>
      <c r="F54" s="40"/>
      <c r="G54" s="40"/>
      <c r="H54" s="40"/>
      <c r="I54" s="40"/>
      <c r="J54" s="40"/>
      <c r="K54" s="38"/>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40"/>
      <c r="AQ54" s="40"/>
      <c r="AR54" s="40"/>
      <c r="AS54" s="40"/>
      <c r="AT54" s="40"/>
      <c r="AU54" s="40"/>
      <c r="AV54" s="40"/>
      <c r="AW54" s="40"/>
      <c r="AX54" s="40"/>
      <c r="AY54" s="40"/>
      <c r="AZ54" s="40"/>
    </row>
    <row r="55" spans="1:52" x14ac:dyDescent="0.25">
      <c r="A55" s="40"/>
      <c r="B55" s="40"/>
      <c r="C55" s="40"/>
      <c r="D55" s="40"/>
      <c r="E55" s="40"/>
      <c r="F55" s="40"/>
      <c r="G55" s="40"/>
      <c r="H55" s="40"/>
      <c r="I55" s="40"/>
      <c r="J55" s="40"/>
      <c r="K55" s="38"/>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row>
    <row r="56" spans="1:52" x14ac:dyDescent="0.25">
      <c r="A56" s="40" t="str">
        <f>""&amp;CHAR(34)&amp;A7&amp;CHAR(34)</f>
        <v>"{climate action}"</v>
      </c>
      <c r="B56" s="40"/>
      <c r="C56" s="40" t="str">
        <f>""&amp;CHAR(34)&amp;C7&amp;CHAR(34)</f>
        <v>"{drug} "</v>
      </c>
      <c r="D56" s="40"/>
      <c r="E56" s="40" t="str">
        <f>""&amp;CHAR(34)&amp;E7&amp;CHAR(34)</f>
        <v>"climate "</v>
      </c>
      <c r="F56" s="40"/>
      <c r="G56" s="40" t="str">
        <f>""&amp;CHAR(34)&amp;G7&amp;CHAR(34)</f>
        <v>"{adaptive management}"</v>
      </c>
      <c r="H56" s="40"/>
      <c r="I56" s="40" t="str">
        <f>""&amp;CHAR(34)&amp;I7&amp;CHAR(34)</f>
        <v>"{drug} "</v>
      </c>
      <c r="J56" s="40"/>
      <c r="K56" s="40" t="str">
        <f>""&amp;CHAR(34)&amp;K7&amp;CHAR(34)</f>
        <v>"Antarctic*"</v>
      </c>
      <c r="L56" s="40"/>
      <c r="M56" s="40" t="str">
        <f>""&amp;CHAR(34)&amp;M7&amp;CHAR(34)</f>
        <v>"deglaciation"</v>
      </c>
      <c r="N56" s="40"/>
      <c r="O56" s="40" t="str">
        <f>""&amp;CHAR(34)&amp;O7&amp;CHAR(34)</f>
        <v>"drug"</v>
      </c>
      <c r="P56" s="40"/>
      <c r="Q56" s="40" t="str">
        <f>""&amp;CHAR(34)&amp;Q7&amp;CHAR(34)</f>
        <v>"Arctic"</v>
      </c>
      <c r="R56" s="40"/>
      <c r="S56" s="40" t="str">
        <f>""&amp;CHAR(34)&amp;S7&amp;CHAR(34)</f>
        <v>"browning"</v>
      </c>
      <c r="T56" s="40"/>
      <c r="U56" s="40" t="str">
        <f>""&amp;CHAR(34)&amp;U7&amp;CHAR(34)</f>
        <v>"lightning"</v>
      </c>
      <c r="V56" s="40"/>
      <c r="W56" s="40" t="str">
        <f>""&amp;CHAR(34)&amp;W7&amp;CHAR(34)</f>
        <v>"ASIM"</v>
      </c>
      <c r="X56" s="40"/>
      <c r="Y56" s="40"/>
      <c r="Z56" s="40"/>
      <c r="AA56" s="40"/>
      <c r="AB56" s="40"/>
      <c r="AC56" s="40"/>
      <c r="AD56" s="40"/>
      <c r="AE56" s="40"/>
      <c r="AF56" s="40"/>
      <c r="AG56" s="40"/>
      <c r="AH56" s="40"/>
      <c r="AI56" s="40"/>
      <c r="AJ56" s="40"/>
      <c r="AK56" s="40"/>
      <c r="AL56" s="40"/>
      <c r="AM56" s="40"/>
      <c r="AN56" s="40"/>
      <c r="AO56" s="40"/>
      <c r="AP56" s="40"/>
      <c r="AQ56" s="40"/>
      <c r="AR56" s="40"/>
      <c r="AS56" s="40"/>
      <c r="AT56" s="40"/>
      <c r="AU56" s="40"/>
      <c r="AV56" s="40"/>
      <c r="AW56" s="40"/>
      <c r="AX56" s="40"/>
      <c r="AY56" s="40"/>
      <c r="AZ56" s="40"/>
    </row>
    <row r="57" spans="1:52" x14ac:dyDescent="0.25">
      <c r="A57" s="40" t="str">
        <f>A56&amp;" or "&amp;CHAR(34)&amp;A8&amp;CHAR(34)</f>
        <v>"{climate action}" or "{climate adaptation}"</v>
      </c>
      <c r="B57" s="40"/>
      <c r="C57" s="40" t="str">
        <f>C56&amp;" or "&amp;CHAR(34)&amp;C8&amp;CHAR(34)</f>
        <v>"{drug} " or "{geomorphology} "</v>
      </c>
      <c r="D57" s="40"/>
      <c r="E57" s="40"/>
      <c r="F57" s="40"/>
      <c r="G57" s="40" t="str">
        <f>G56&amp;" or "&amp;CHAR(34)&amp;G8&amp;CHAR(34)</f>
        <v>"{adaptive management}" or "awareness"</v>
      </c>
      <c r="H57" s="40"/>
      <c r="I57" s="40" t="str">
        <f>I56&amp;" or "&amp;CHAR(34)&amp;I8&amp;CHAR(34)</f>
        <v>"{drug} " or "{geomorphology} "</v>
      </c>
      <c r="J57" s="40"/>
      <c r="K57" s="40" t="str">
        <f>K56&amp;" or "&amp;CHAR(34)&amp;K8&amp;CHAR(34)</f>
        <v>"Antarctic*" or "Arctic"</v>
      </c>
      <c r="L57" s="40"/>
      <c r="M57" s="40" t="str">
        <f>M56&amp;" or "&amp;CHAR(34)&amp;M8&amp;CHAR(34)</f>
        <v>"deglaciation" or "glacial change"</v>
      </c>
      <c r="N57" s="40"/>
      <c r="O57" s="40" t="str">
        <f>O56&amp;" or "&amp;CHAR(34)&amp;O8&amp;CHAR(34)</f>
        <v>"drug" or "geomorphology"</v>
      </c>
      <c r="P57" s="40"/>
      <c r="Q57" s="40" t="str">
        <f>Q56&amp;" or "&amp;CHAR(34)&amp;Q8&amp;CHAR(34)</f>
        <v>"Arctic" or "forest"</v>
      </c>
      <c r="R57" s="40"/>
      <c r="S57" s="40" t="str">
        <f>S56&amp;" or "&amp;CHAR(34)&amp;S8&amp;CHAR(34)</f>
        <v>"browning" or "greening"</v>
      </c>
      <c r="T57" s="40"/>
      <c r="U57" s="40" t="str">
        <f>U56&amp;" or "&amp;CHAR(34)&amp;U8&amp;CHAR(34)</f>
        <v>"lightning" or "terrestrial gamma-ray flashes"</v>
      </c>
      <c r="V57" s="40"/>
      <c r="W57" s="40" t="str">
        <f>W56&amp;" or "&amp;CHAR(34)&amp;W8&amp;CHAR(34)</f>
        <v>"ASIM" or "Atmosphere-Space Interactions Monitor"</v>
      </c>
      <c r="X57" s="40"/>
      <c r="Y57" s="40"/>
      <c r="Z57" s="40"/>
      <c r="AA57" s="40"/>
      <c r="AB57" s="40"/>
      <c r="AC57" s="40"/>
      <c r="AD57" s="40"/>
      <c r="AE57" s="40"/>
      <c r="AF57" s="40"/>
      <c r="AG57" s="40"/>
      <c r="AH57" s="40"/>
      <c r="AI57" s="40"/>
      <c r="AJ57" s="40"/>
      <c r="AK57" s="40"/>
      <c r="AL57" s="40"/>
      <c r="AM57" s="40"/>
      <c r="AN57" s="40"/>
      <c r="AO57" s="40"/>
      <c r="AP57" s="40"/>
      <c r="AQ57" s="40"/>
      <c r="AR57" s="40"/>
      <c r="AS57" s="40"/>
      <c r="AT57" s="40"/>
      <c r="AU57" s="40"/>
      <c r="AV57" s="40"/>
      <c r="AW57" s="40"/>
      <c r="AX57" s="40"/>
      <c r="AY57" s="40"/>
      <c r="AZ57" s="40"/>
    </row>
    <row r="58" spans="1:52" x14ac:dyDescent="0.25">
      <c r="A58" s="40" t="str">
        <f t="shared" ref="A58:A97" si="0">A57&amp;" or "&amp;CHAR(34)&amp;A9&amp;CHAR(34)</f>
        <v>"{climate action}" or "{climate adaptation}" or "climat* change"</v>
      </c>
      <c r="B58" s="40"/>
      <c r="C58" s="40" t="str">
        <f>C57&amp;" or "&amp;CHAR(34)&amp;C9&amp;CHAR(34)</f>
        <v>"{drug} " or "{geomorphology} " or "indoor"</v>
      </c>
      <c r="D58" s="40"/>
      <c r="E58" s="43"/>
      <c r="F58" s="40"/>
      <c r="G58" s="40" t="str">
        <f t="shared" ref="G58:G93" si="1">G57&amp;" or "&amp;CHAR(34)&amp;G9&amp;CHAR(34)</f>
        <v>"{adaptive management}" or "awareness" or "bioeconomy"</v>
      </c>
      <c r="H58" s="40"/>
      <c r="I58" s="40" t="str">
        <f>I57&amp;" or "&amp;CHAR(34)&amp;I9&amp;CHAR(34)</f>
        <v>"{drug} " or "{geomorphology} " or "indoor"</v>
      </c>
      <c r="J58" s="40"/>
      <c r="K58" s="40" t="str">
        <f t="shared" ref="K58:K60" si="2">K57&amp;" or "&amp;CHAR(34)&amp;K9&amp;CHAR(34)</f>
        <v>"Antarctic*" or "Arctic" or "climat*"</v>
      </c>
      <c r="L58" s="40"/>
      <c r="M58" s="40" t="str">
        <f t="shared" ref="M58:M67" si="3">M57&amp;" or "&amp;CHAR(34)&amp;M9&amp;CHAR(34)</f>
        <v>"deglaciation" or "glacial change" or "glacier"</v>
      </c>
      <c r="N58" s="40"/>
      <c r="O58" s="40" t="str">
        <f t="shared" ref="O58:O59" si="4">O57&amp;" or "&amp;CHAR(34)&amp;O9&amp;CHAR(34)</f>
        <v>"drug" or "geomorphology" or "indoor"</v>
      </c>
      <c r="P58" s="40"/>
      <c r="Q58" s="40" t="str">
        <f t="shared" ref="Q58:Q64" si="5">Q57&amp;" or "&amp;CHAR(34)&amp;Q9&amp;CHAR(34)</f>
        <v>"Arctic" or "forest" or "grassland"</v>
      </c>
      <c r="R58" s="40"/>
      <c r="S58" s="40" t="str">
        <f>S57&amp;" or "&amp;CHAR(34)&amp;S9&amp;CHAR(34)</f>
        <v>"browning" or "greening" or "tree cover"</v>
      </c>
      <c r="T58" s="40"/>
      <c r="U58" s="40" t="str">
        <f>U57&amp;" or "&amp;CHAR(34)&amp;U9&amp;CHAR(34)</f>
        <v>"lightning" or "terrestrial gamma-ray flashes" or "thunderstorm"</v>
      </c>
      <c r="V58" s="40"/>
      <c r="W58" s="40"/>
      <c r="X58" s="40"/>
      <c r="Y58" s="40"/>
      <c r="Z58" s="40"/>
      <c r="AA58" s="40"/>
      <c r="AB58" s="40"/>
      <c r="AC58" s="40"/>
      <c r="AD58" s="40"/>
      <c r="AE58" s="40"/>
      <c r="AF58" s="40"/>
      <c r="AG58" s="40"/>
      <c r="AH58" s="40"/>
      <c r="AI58" s="40"/>
      <c r="AJ58" s="40"/>
      <c r="AK58" s="40"/>
      <c r="AL58" s="40"/>
      <c r="AM58" s="40"/>
      <c r="AN58" s="40"/>
      <c r="AO58" s="40"/>
      <c r="AP58" s="40"/>
      <c r="AQ58" s="40"/>
      <c r="AR58" s="40"/>
      <c r="AS58" s="40"/>
      <c r="AT58" s="40"/>
      <c r="AU58" s="40"/>
      <c r="AV58" s="40"/>
      <c r="AW58" s="40"/>
      <c r="AX58" s="40"/>
      <c r="AY58" s="40"/>
      <c r="AZ58" s="40"/>
    </row>
    <row r="59" spans="1:52" x14ac:dyDescent="0.25">
      <c r="A59" s="40" t="str">
        <f t="shared" si="0"/>
        <v>"{climate action}" or "{climate adaptation}" or "climat* change" or "{climate capitalism}"</v>
      </c>
      <c r="B59" s="40"/>
      <c r="C59" s="40"/>
      <c r="D59" s="40"/>
      <c r="E59" s="43"/>
      <c r="F59" s="43"/>
      <c r="G59" s="40" t="str">
        <f t="shared" si="1"/>
        <v>"{adaptive management}" or "awareness" or "bioeconomy" or "carbon"</v>
      </c>
      <c r="H59" s="43"/>
      <c r="I59" s="43"/>
      <c r="J59" s="40"/>
      <c r="K59" s="40" t="str">
        <f t="shared" si="2"/>
        <v>"Antarctic*" or "Arctic" or "climat*" or "Greenland"</v>
      </c>
      <c r="L59" s="40"/>
      <c r="M59" s="40" t="str">
        <f t="shared" si="3"/>
        <v>"deglaciation" or "glacial change" or "glacier" or "ice cap"</v>
      </c>
      <c r="N59" s="40"/>
      <c r="O59" s="40" t="str">
        <f t="shared" si="4"/>
        <v>"drug" or "geomorphology" or "indoor" or "shipping"</v>
      </c>
      <c r="P59" s="40"/>
      <c r="Q59" s="40" t="str">
        <f t="shared" si="5"/>
        <v>"Arctic" or "forest" or "grassland" or "land surface"</v>
      </c>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row>
    <row r="60" spans="1:52" x14ac:dyDescent="0.25">
      <c r="A60" s="40" t="str">
        <f t="shared" si="0"/>
        <v>"{climate action}" or "{climate adaptation}" or "climat* change" or "{climate capitalism}" or "ipcc"</v>
      </c>
      <c r="B60" s="40"/>
      <c r="C60" s="40"/>
      <c r="D60" s="40"/>
      <c r="E60" s="69"/>
      <c r="F60" s="38"/>
      <c r="G60" s="40" t="str">
        <f t="shared" si="1"/>
        <v>"{adaptive management}" or "awareness" or "bioeconomy" or "carbon" or "{decision-making}"</v>
      </c>
      <c r="H60" s="40"/>
      <c r="I60" s="69"/>
      <c r="J60" s="40"/>
      <c r="K60" s="40" t="str">
        <f t="shared" si="2"/>
        <v>"Antarctic*" or "Arctic" or "climat*" or "Greenland" or "Polar"</v>
      </c>
      <c r="L60" s="40"/>
      <c r="M60" s="40" t="str">
        <f t="shared" si="3"/>
        <v>"deglaciation" or "glacial change" or "glacier" or "ice cap" or "ice core"</v>
      </c>
      <c r="N60" s="40"/>
      <c r="O60" s="40"/>
      <c r="P60" s="40"/>
      <c r="Q60" s="40" t="str">
        <f t="shared" si="5"/>
        <v>"Arctic" or "forest" or "grassland" or "land surface" or "phenology"</v>
      </c>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row>
    <row r="61" spans="1:52" x14ac:dyDescent="0.25">
      <c r="A61" s="40" t="str">
        <f t="shared" si="0"/>
        <v>"{climate action}" or "{climate adaptation}" or "climat* change" or "{climate capitalism}" or "ipcc" or "{climate effect}"</v>
      </c>
      <c r="B61" s="40"/>
      <c r="C61" s="38"/>
      <c r="D61" s="40"/>
      <c r="E61" s="69"/>
      <c r="F61" s="38"/>
      <c r="G61" s="40" t="str">
        <f t="shared" si="1"/>
        <v>"{adaptive management}" or "awareness" or "bioeconomy" or "carbon" or "{decision-making}" or "{disaster risk reduction}"</v>
      </c>
      <c r="H61" s="40"/>
      <c r="I61" s="38"/>
      <c r="J61" s="38"/>
      <c r="K61" s="38"/>
      <c r="L61" s="40"/>
      <c r="M61" s="40" t="str">
        <f t="shared" si="3"/>
        <v>"deglaciation" or "glacial change" or "glacier" or "ice cap" or "ice core" or "ice cover"</v>
      </c>
      <c r="N61" s="40"/>
      <c r="O61" s="40"/>
      <c r="P61" s="40"/>
      <c r="Q61" s="40" t="str">
        <f t="shared" si="5"/>
        <v>"Arctic" or "forest" or "grassland" or "land surface" or "phenology" or "rangeland"</v>
      </c>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row>
    <row r="62" spans="1:52" x14ac:dyDescent="0.25">
      <c r="A62" s="40" t="str">
        <f t="shared" si="0"/>
        <v>"{climate action}" or "{climate adaptation}" or "climat* change" or "{climate capitalism}" or "ipcc" or "{climate effect}" or "{climate equity}"</v>
      </c>
      <c r="B62" s="40"/>
      <c r="C62" s="38"/>
      <c r="D62" s="40"/>
      <c r="E62" s="69"/>
      <c r="F62" s="38"/>
      <c r="G62" s="40" t="str">
        <f t="shared" si="1"/>
        <v>"{adaptive management}" or "awareness" or "bioeconomy" or "carbon" or "{decision-making}" or "{disaster risk reduction}" or "{environmental education}"</v>
      </c>
      <c r="H62" s="40"/>
      <c r="I62" s="38"/>
      <c r="J62" s="38"/>
      <c r="K62" s="38"/>
      <c r="L62" s="40"/>
      <c r="M62" s="40" t="str">
        <f t="shared" si="3"/>
        <v>"deglaciation" or "glacial change" or "glacier" or "ice cap" or "ice core" or "ice cover" or "ice sheet"</v>
      </c>
      <c r="N62" s="40"/>
      <c r="O62" s="40"/>
      <c r="P62" s="40"/>
      <c r="Q62" s="40" t="str">
        <f t="shared" si="5"/>
        <v>"Arctic" or "forest" or "grassland" or "land surface" or "phenology" or "rangeland" or "tundra"</v>
      </c>
      <c r="R62" s="40"/>
      <c r="S62" s="40"/>
      <c r="T62" s="40"/>
      <c r="U62" s="40"/>
      <c r="V62" s="40"/>
      <c r="W62" s="40"/>
      <c r="X62" s="40"/>
      <c r="Y62" s="40"/>
      <c r="Z62" s="40"/>
      <c r="AA62" s="40"/>
      <c r="AB62" s="40"/>
      <c r="AC62" s="40"/>
      <c r="AD62" s="40"/>
      <c r="AE62" s="40"/>
      <c r="AF62" s="40"/>
      <c r="AG62" s="40"/>
      <c r="AH62" s="40"/>
      <c r="AI62" s="40"/>
      <c r="AJ62" s="40"/>
      <c r="AK62" s="40"/>
      <c r="AL62" s="40"/>
      <c r="AM62" s="40"/>
      <c r="AN62" s="40"/>
      <c r="AO62" s="40"/>
      <c r="AP62" s="40"/>
      <c r="AQ62" s="40"/>
      <c r="AR62" s="40"/>
      <c r="AS62" s="40"/>
      <c r="AT62" s="40"/>
      <c r="AU62" s="40"/>
      <c r="AV62" s="40"/>
      <c r="AW62" s="40"/>
      <c r="AX62" s="40"/>
      <c r="AY62" s="40"/>
      <c r="AZ62" s="40"/>
    </row>
    <row r="63" spans="1:52" x14ac:dyDescent="0.25">
      <c r="A63" s="40" t="str">
        <f t="shared" si="0"/>
        <v>"{climate action}" or "{climate adaptation}" or "climat* change" or "{climate capitalism}" or "ipcc" or "{climate effect}" or "{climate equity}" or "{climate feedback}"</v>
      </c>
      <c r="B63" s="40"/>
      <c r="C63" s="38"/>
      <c r="D63" s="40"/>
      <c r="E63" s="69"/>
      <c r="F63" s="38"/>
      <c r="G63" s="40" t="str">
        <f t="shared" si="1"/>
        <v>"{adaptive management}" or "awareness" or "bioeconomy" or "carbon" or "{decision-making}" or "{disaster risk reduction}" or "{environmental education}" or "{sustainable development education}"</v>
      </c>
      <c r="H63" s="40"/>
      <c r="I63" s="38"/>
      <c r="J63" s="38"/>
      <c r="K63" s="38"/>
      <c r="L63" s="40"/>
      <c r="M63" s="40" t="str">
        <f t="shared" si="3"/>
        <v>"deglaciation" or "glacial change" or "glacier" or "ice cap" or "ice core" or "ice cover" or "ice sheet" or "ice velocity"</v>
      </c>
      <c r="N63" s="40"/>
      <c r="O63" s="40"/>
      <c r="P63" s="40"/>
      <c r="Q63" s="40" t="str">
        <f t="shared" si="5"/>
        <v>"Arctic" or "forest" or "grassland" or "land surface" or "phenology" or "rangeland" or "tundra" or "vegetation"</v>
      </c>
      <c r="R63" s="40"/>
      <c r="S63" s="40"/>
      <c r="T63" s="40"/>
      <c r="U63" s="40"/>
      <c r="V63" s="40"/>
      <c r="W63" s="40"/>
      <c r="X63" s="40"/>
      <c r="Y63" s="40"/>
      <c r="Z63" s="40"/>
      <c r="AA63" s="40"/>
      <c r="AB63" s="40"/>
      <c r="AC63" s="40"/>
      <c r="AD63" s="40"/>
      <c r="AE63" s="40"/>
      <c r="AF63" s="40"/>
      <c r="AG63" s="40"/>
      <c r="AH63" s="40"/>
      <c r="AI63" s="40"/>
      <c r="AJ63" s="40"/>
      <c r="AK63" s="40"/>
      <c r="AL63" s="40"/>
      <c r="AM63" s="40"/>
      <c r="AN63" s="40"/>
      <c r="AO63" s="40"/>
      <c r="AP63" s="40"/>
      <c r="AQ63" s="40"/>
      <c r="AR63" s="40"/>
      <c r="AS63" s="40"/>
      <c r="AT63" s="40"/>
      <c r="AU63" s="40"/>
      <c r="AV63" s="40"/>
      <c r="AW63" s="40"/>
      <c r="AX63" s="40"/>
      <c r="AY63" s="40"/>
      <c r="AZ63" s="40"/>
    </row>
    <row r="64" spans="1:52" x14ac:dyDescent="0.25">
      <c r="A64" s="40" t="str">
        <f t="shared" si="0"/>
        <v>"{climate action}" or "{climate adaptation}" or "climat* change" or "{climate capitalism}" or "ipcc" or "{climate effect}" or "{climate equity}" or "{climate feedback}" or "{climate finance}"</v>
      </c>
      <c r="B64" s="40"/>
      <c r="C64" s="38"/>
      <c r="D64" s="40"/>
      <c r="E64" s="40"/>
      <c r="F64" s="40"/>
      <c r="G64" s="40" t="str">
        <f t="shared" si="1"/>
        <v>"{adaptive management}" or "awareness" or "bioeconomy" or "carbon" or "{decision-making}" or "{disaster risk reduction}" or "{environmental education}" or "{sustainable development education}" or "{energy conservation}"</v>
      </c>
      <c r="H64" s="40"/>
      <c r="I64" s="38"/>
      <c r="J64" s="38"/>
      <c r="K64" s="38"/>
      <c r="L64" s="40"/>
      <c r="M64" s="40" t="str">
        <f t="shared" si="3"/>
        <v>"deglaciation" or "glacial change" or "glacier" or "ice cap" or "ice core" or "ice cover" or "ice sheet" or "ice velocity" or "permafrost degradation"</v>
      </c>
      <c r="N64" s="40"/>
      <c r="O64" s="40"/>
      <c r="P64" s="40"/>
      <c r="Q64" s="40" t="str">
        <f t="shared" si="5"/>
        <v>"Arctic" or "forest" or "grassland" or "land surface" or "phenology" or "rangeland" or "tundra" or "vegetation" or "woody"</v>
      </c>
      <c r="R64" s="40"/>
      <c r="S64" s="40"/>
      <c r="T64" s="40"/>
      <c r="U64" s="40"/>
      <c r="V64" s="40"/>
      <c r="W64" s="40"/>
      <c r="X64" s="40"/>
      <c r="Y64" s="40"/>
      <c r="Z64" s="40"/>
      <c r="AA64" s="40"/>
      <c r="AB64" s="40"/>
      <c r="AC64" s="40"/>
      <c r="AD64" s="40"/>
      <c r="AE64" s="40"/>
      <c r="AF64" s="40"/>
      <c r="AG64" s="40"/>
      <c r="AH64" s="40"/>
      <c r="AI64" s="40"/>
      <c r="AJ64" s="40"/>
      <c r="AK64" s="40"/>
      <c r="AL64" s="40"/>
      <c r="AM64" s="40"/>
      <c r="AN64" s="40"/>
      <c r="AO64" s="40"/>
      <c r="AP64" s="40"/>
      <c r="AQ64" s="40"/>
      <c r="AR64" s="40"/>
      <c r="AS64" s="40"/>
      <c r="AT64" s="40"/>
      <c r="AU64" s="40"/>
      <c r="AV64" s="40"/>
      <c r="AW64" s="40"/>
      <c r="AX64" s="40"/>
      <c r="AY64" s="40"/>
      <c r="AZ64" s="40"/>
    </row>
    <row r="65" spans="1:52" x14ac:dyDescent="0.25">
      <c r="A65" s="40" t="str">
        <f t="shared" si="0"/>
        <v>"{climate action}" or "{climate adaptation}" or "climat* change" or "{climate capitalism}" or "ipcc" or "{climate effect}" or "{climate equity}" or "{climate feedback}" or "{climate finance}" or "{climate change financing}"</v>
      </c>
      <c r="B65" s="40"/>
      <c r="C65" s="38"/>
      <c r="D65" s="40"/>
      <c r="E65" s="38"/>
      <c r="F65" s="38"/>
      <c r="G65" s="40" t="str">
        <f t="shared" si="1"/>
        <v>"{adaptive management}" or "awareness" or "bioeconomy" or "carbon" or "{decision-making}" or "{disaster risk reduction}" or "{environmental education}" or "{sustainable development education}" or "{energy conservation}" or "emission*"</v>
      </c>
      <c r="H65" s="40"/>
      <c r="I65" s="38"/>
      <c r="J65" s="43"/>
      <c r="K65" s="38"/>
      <c r="L65" s="40"/>
      <c r="M65" s="40" t="str">
        <f t="shared" si="3"/>
        <v>"deglaciation" or "glacial change" or "glacier" or "ice cap" or "ice core" or "ice cover" or "ice sheet" or "ice velocity" or "permafrost degradation" or "permafrost thawing"</v>
      </c>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row>
    <row r="66" spans="1:52" x14ac:dyDescent="0.25">
      <c r="A66" s="40" t="str">
        <f t="shared" si="0"/>
        <v>"{climate action}" or "{climate adaptation}" or "climat* change" or "{climate capitalism}" or "ipcc" or "{climate effect}" or "{climate equity}" or "{climate feedback}" or "{climate finance}" or "{climate change financing}" or "{climate forcing}"</v>
      </c>
      <c r="B66" s="40"/>
      <c r="C66" s="38"/>
      <c r="D66" s="40"/>
      <c r="E66" s="38"/>
      <c r="F66" s="38"/>
      <c r="G66" s="40" t="str">
        <f t="shared" si="1"/>
        <v>"{adaptive management}" or "awareness" or "bioeconomy" or "carbon" or "{decision-making}" or "{disaster risk reduction}" or "{environmental education}" or "{sustainable development education}" or "{energy conservation}" or "emission*" or "extreme"</v>
      </c>
      <c r="H66" s="40"/>
      <c r="I66" s="38"/>
      <c r="J66" s="38"/>
      <c r="K66" s="38"/>
      <c r="L66" s="40"/>
      <c r="M66" s="40" t="str">
        <f t="shared" si="3"/>
        <v>"deglaciation" or "glacial change" or "glacier" or "ice cap" or "ice core" or "ice cover" or "ice sheet" or "ice velocity" or "permafrost degradation" or "permafrost thawing" or "sea ice"</v>
      </c>
      <c r="N66" s="40"/>
      <c r="O66" s="40"/>
      <c r="P66" s="40"/>
      <c r="Q66" s="40"/>
      <c r="R66" s="40"/>
      <c r="S66" s="40"/>
      <c r="T66" s="40"/>
      <c r="U66" s="40"/>
      <c r="V66" s="40"/>
      <c r="W66" s="40"/>
      <c r="X66" s="40"/>
      <c r="Y66" s="40"/>
      <c r="Z66" s="40"/>
      <c r="AA66" s="40"/>
      <c r="AB66" s="40"/>
      <c r="AC66" s="40"/>
      <c r="AD66" s="40"/>
      <c r="AE66" s="40"/>
      <c r="AF66" s="40"/>
      <c r="AG66" s="40"/>
      <c r="AH66" s="40"/>
      <c r="AI66" s="40"/>
      <c r="AJ66" s="40"/>
      <c r="AK66" s="40"/>
      <c r="AL66" s="40"/>
      <c r="AM66" s="40"/>
      <c r="AN66" s="40"/>
      <c r="AO66" s="40"/>
      <c r="AP66" s="40"/>
      <c r="AQ66" s="40"/>
      <c r="AR66" s="40"/>
      <c r="AS66" s="40"/>
      <c r="AT66" s="40"/>
      <c r="AU66" s="40"/>
      <c r="AV66" s="40"/>
      <c r="AW66" s="40"/>
      <c r="AX66" s="40"/>
      <c r="AY66" s="40"/>
      <c r="AZ66" s="40"/>
    </row>
    <row r="67" spans="1:52" x14ac:dyDescent="0.25">
      <c r="A67" s="40" t="str">
        <f t="shared" si="0"/>
        <v>"{climate action}" or "{climate adaptation}" or "climat* change" or "{climate capitalism}" or "ipcc" or "{climate effect}" or "{climate equity}" or "{climate feedback}" or "{climate finance}" or "{climate change financing}" or "{climate forcing}" or "{climate governance}"</v>
      </c>
      <c r="B67" s="40"/>
      <c r="C67" s="38"/>
      <c r="D67" s="40"/>
      <c r="E67" s="38"/>
      <c r="F67" s="38"/>
      <c r="G67" s="40" t="str">
        <f t="shared" si="1"/>
        <v>"{adaptive management}" or "awareness" or "bioeconomy" or "carbon" or "{decision-making}" or "{disaster risk reduction}" or "{environmental education}" or "{sustainable development education}" or "{energy conservation}" or "emission*" or "extreme" or "{food chain}"</v>
      </c>
      <c r="H67" s="40"/>
      <c r="I67" s="38"/>
      <c r="J67" s="38"/>
      <c r="K67" s="38"/>
      <c r="L67" s="40"/>
      <c r="M67" s="40" t="str">
        <f t="shared" si="3"/>
        <v>"deglaciation" or "glacial change" or "glacier" or "ice cap" or "ice core" or "ice cover" or "ice sheet" or "ice velocity" or "permafrost degradation" or "permafrost thawing" or "sea ice" or "sea level"</v>
      </c>
      <c r="N67" s="40"/>
      <c r="O67" s="40"/>
      <c r="P67" s="40"/>
      <c r="Q67" s="40"/>
      <c r="R67" s="40"/>
      <c r="S67" s="40"/>
      <c r="T67" s="40"/>
      <c r="U67" s="40"/>
      <c r="V67" s="40"/>
      <c r="W67" s="40"/>
      <c r="X67" s="40"/>
      <c r="Y67" s="40"/>
      <c r="Z67" s="40"/>
      <c r="AA67" s="40"/>
      <c r="AB67" s="40"/>
      <c r="AC67" s="40"/>
      <c r="AD67" s="40"/>
      <c r="AE67" s="40"/>
      <c r="AF67" s="40"/>
      <c r="AG67" s="40"/>
      <c r="AH67" s="40"/>
      <c r="AI67" s="40"/>
      <c r="AJ67" s="40"/>
      <c r="AK67" s="40"/>
      <c r="AL67" s="40"/>
      <c r="AM67" s="40"/>
      <c r="AN67" s="40"/>
      <c r="AO67" s="40"/>
      <c r="AP67" s="40"/>
      <c r="AQ67" s="40"/>
      <c r="AR67" s="40"/>
      <c r="AS67" s="40"/>
      <c r="AT67" s="40"/>
      <c r="AU67" s="40"/>
      <c r="AV67" s="40"/>
      <c r="AW67" s="40"/>
      <c r="AX67" s="40"/>
      <c r="AY67" s="40"/>
      <c r="AZ67" s="40"/>
    </row>
    <row r="68" spans="1:52" x14ac:dyDescent="0.25">
      <c r="A68" s="40" t="str">
        <f t="shared" si="0"/>
        <v>"{climate action}" or "{climate adaptation}" or "climat* change" or "{climate capitalism}" or "ipcc" or "{climate effect}" or "{climate equity}" or "{climate feedback}" or "{climate finance}" or "{climate change financing}" or "{climate forcing}" or "{climate governance}" or "{climate impact}"</v>
      </c>
      <c r="B68" s="40"/>
      <c r="C68" s="38"/>
      <c r="D68" s="40"/>
      <c r="E68" s="38"/>
      <c r="F68" s="38"/>
      <c r="G68" s="40" t="str">
        <f t="shared" si="1"/>
        <v>"{adaptive management}" or "awareness" or "bioeconomy" or "carbon" or "{decision-making}" or "{disaster risk reduction}" or "{environmental education}" or "{sustainable development education}" or "{energy conservation}" or "emission*" or "extreme" or "{food chain}" or "{food chains}"</v>
      </c>
      <c r="H68" s="40"/>
      <c r="I68" s="40"/>
      <c r="J68" s="40"/>
      <c r="K68" s="38"/>
      <c r="L68" s="40"/>
      <c r="M68" s="40"/>
      <c r="N68" s="40"/>
      <c r="O68" s="40"/>
      <c r="P68" s="40"/>
      <c r="Q68" s="40"/>
      <c r="R68" s="40"/>
      <c r="S68" s="40"/>
      <c r="T68" s="40"/>
      <c r="U68" s="40"/>
      <c r="V68" s="40"/>
      <c r="W68" s="40"/>
      <c r="X68" s="40"/>
      <c r="Y68" s="40"/>
      <c r="Z68" s="40"/>
      <c r="AA68" s="40"/>
      <c r="AB68" s="40"/>
      <c r="AC68" s="40"/>
      <c r="AD68" s="40"/>
      <c r="AE68" s="40"/>
      <c r="AF68" s="40"/>
      <c r="AG68" s="40"/>
      <c r="AH68" s="40"/>
      <c r="AI68" s="40"/>
      <c r="AJ68" s="40"/>
      <c r="AK68" s="40"/>
      <c r="AL68" s="40"/>
      <c r="AM68" s="40"/>
      <c r="AN68" s="40"/>
      <c r="AO68" s="40"/>
      <c r="AP68" s="40"/>
      <c r="AQ68" s="40"/>
      <c r="AR68" s="40"/>
      <c r="AS68" s="40"/>
      <c r="AT68" s="40"/>
      <c r="AU68" s="40"/>
      <c r="AV68" s="40"/>
      <c r="AW68" s="40"/>
      <c r="AX68" s="40"/>
      <c r="AY68" s="40"/>
      <c r="AZ68" s="40"/>
    </row>
    <row r="69" spans="1:52" x14ac:dyDescent="0.25">
      <c r="A69" s="40" t="str">
        <f t="shared" si="0"/>
        <v>"{climate action}" or "{climate adaptation}" or "climat* change" or "{climate capitalism}" or "ipcc" or "{climate effect}" or "{climate equity}" or "{climate feedback}" or "{climate finance}" or "{climate change financing}" or "{climate forcing}" or "{climate governance}" or "{climate impact}" or "{climate investment}"</v>
      </c>
      <c r="B69" s="40"/>
      <c r="C69" s="38"/>
      <c r="D69" s="40"/>
      <c r="E69" s="40"/>
      <c r="F69" s="40"/>
      <c r="G69" s="40" t="str">
        <f t="shared" si="1"/>
        <v>"{adaptive management}" or "awareness" or "bioeconomy" or "carbon" or "{decision-making}" or "{disaster risk reduction}" or "{environmental education}" or "{sustainable development education}" or "{energy conservation}" or "emission*" or "extreme" or "{food chain}" or "{food chains}" or "framework"</v>
      </c>
      <c r="H69" s="40"/>
      <c r="I69" s="40"/>
      <c r="J69" s="40"/>
      <c r="K69" s="38"/>
      <c r="L69" s="40"/>
      <c r="M69" s="40"/>
      <c r="N69" s="40"/>
      <c r="O69" s="40"/>
      <c r="P69" s="40"/>
      <c r="Q69" s="40"/>
      <c r="R69" s="40"/>
      <c r="S69" s="40"/>
      <c r="T69" s="40"/>
      <c r="U69" s="40"/>
      <c r="V69" s="40"/>
      <c r="W69" s="40"/>
      <c r="X69" s="40"/>
      <c r="Y69" s="40"/>
      <c r="Z69" s="40"/>
      <c r="AA69" s="40"/>
      <c r="AB69" s="40"/>
      <c r="AC69" s="40"/>
      <c r="AD69" s="40"/>
      <c r="AE69" s="40"/>
      <c r="AF69" s="40"/>
      <c r="AG69" s="40"/>
      <c r="AH69" s="40"/>
      <c r="AI69" s="40"/>
      <c r="AJ69" s="40"/>
      <c r="AK69" s="40"/>
      <c r="AL69" s="40"/>
      <c r="AM69" s="40"/>
      <c r="AN69" s="40"/>
      <c r="AO69" s="40"/>
      <c r="AP69" s="40"/>
      <c r="AQ69" s="40"/>
      <c r="AR69" s="40"/>
      <c r="AS69" s="40"/>
      <c r="AT69" s="40"/>
      <c r="AU69" s="40"/>
      <c r="AV69" s="40"/>
      <c r="AW69" s="40"/>
      <c r="AX69" s="40"/>
      <c r="AY69" s="40"/>
      <c r="AZ69" s="40"/>
    </row>
    <row r="70" spans="1:52" x14ac:dyDescent="0.25">
      <c r="A70" s="40" t="str">
        <f t="shared" si="0"/>
        <v>"{climate action}" or "{climate adaptation}" or "climat* change" or "{climate capitalism}" or "ipcc" or "{climate effect}" or "{climate equity}" or "{climate feedback}" or "{climate finance}" or "{climate change financing}" or "{climate forcing}" or "{climate governance}" or "{climate impact}" or "{climate investment}" or "{climate justice}"</v>
      </c>
      <c r="B70" s="40"/>
      <c r="C70" s="38"/>
      <c r="D70" s="40"/>
      <c r="E70" s="40"/>
      <c r="F70" s="40"/>
      <c r="G70" s="40" t="str">
        <f t="shared" si="1"/>
        <v>"{adaptive management}" or "awareness" or "bioeconomy" or "carbon" or "{decision-making}" or "{disaster risk reduction}" or "{environmental education}" or "{sustainable development education}" or "{energy conservation}" or "emission*" or "extreme" or "{food chain}" or "{food chains}" or "framework" or "hazard*"</v>
      </c>
      <c r="H70" s="40"/>
      <c r="I70" s="40"/>
      <c r="J70" s="40"/>
      <c r="K70" s="38"/>
      <c r="L70" s="40"/>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row>
    <row r="71" spans="1:52" x14ac:dyDescent="0.25">
      <c r="A71" s="40" t="str">
        <f t="shared" si="0"/>
        <v>"{climate action}" or "{climate adaptation}" or "climat* change" or "{climate capitalism}" or "ipcc" or "{climate effect}" or "{climate equity}" or "{climate feedback}" or "{climate finance}" or "{climate change financing}" or "{climate forcing}" or "{climate governance}" or "{climate impact}" or "{climate investment}" or "{climate justice}" or "{climate mitigation}"</v>
      </c>
      <c r="B71" s="40"/>
      <c r="C71" s="38"/>
      <c r="D71" s="40"/>
      <c r="E71" s="40"/>
      <c r="F71" s="40"/>
      <c r="G71" s="40" t="str">
        <f t="shared" si="1"/>
        <v>"{adaptive management}" or "awareness" or "bioeconomy" or "carbon" or "{decision-making}" or "{disaster risk reduction}" or "{environmental education}" or "{sustainable development education}" or "{energy conservation}" or "emission*" or "extreme" or "{food chain}" or "{food chains}" or "framework" or "hazard*" or "island*"</v>
      </c>
      <c r="H71" s="40"/>
      <c r="I71" s="40"/>
      <c r="J71" s="40"/>
      <c r="K71" s="38"/>
      <c r="L71" s="40"/>
      <c r="M71" s="40"/>
      <c r="N71" s="40"/>
      <c r="O71" s="40"/>
      <c r="P71" s="40"/>
      <c r="Q71" s="40"/>
      <c r="R71" s="40"/>
      <c r="S71" s="40"/>
      <c r="T71" s="40"/>
      <c r="U71" s="40"/>
      <c r="V71" s="40"/>
      <c r="W71" s="40"/>
      <c r="X71" s="40"/>
      <c r="Y71" s="40"/>
      <c r="Z71" s="40"/>
      <c r="AA71" s="40"/>
      <c r="AB71" s="40"/>
      <c r="AC71" s="40"/>
      <c r="AD71" s="40"/>
      <c r="AE71" s="40"/>
      <c r="AF71" s="40"/>
      <c r="AG71" s="40"/>
      <c r="AH71" s="40"/>
      <c r="AI71" s="40"/>
      <c r="AJ71" s="40"/>
      <c r="AK71" s="40"/>
      <c r="AL71" s="40"/>
      <c r="AM71" s="40"/>
      <c r="AN71" s="40"/>
      <c r="AO71" s="40"/>
      <c r="AP71" s="40"/>
      <c r="AQ71" s="40"/>
      <c r="AR71" s="40"/>
      <c r="AS71" s="40"/>
      <c r="AT71" s="40"/>
      <c r="AU71" s="40"/>
      <c r="AV71" s="40"/>
      <c r="AW71" s="40"/>
      <c r="AX71" s="40"/>
      <c r="AY71" s="40"/>
      <c r="AZ71" s="40"/>
    </row>
    <row r="72" spans="1:52" x14ac:dyDescent="0.25">
      <c r="A72" s="40" t="str">
        <f t="shared" si="0"/>
        <v>"{climate action}" or "{climate adaptation}" or "climat* change" or "{climate capitalism}" or "ipcc" or "{climate effect}" or "{climate equity}" or "{climate feedback}" or "{climate finance}" or "{climate change financing}" or "{climate forcing}" or "{climate governance}" or "{climate impact}" or "{climate investment}" or "{climate justice}" or "{climate mitigation}" or "{climate model}"</v>
      </c>
      <c r="B72" s="40"/>
      <c r="C72" s="38"/>
      <c r="D72" s="40"/>
      <c r="E72" s="40"/>
      <c r="F72" s="40"/>
      <c r="G72" s="40" t="str">
        <f t="shared" si="1"/>
        <v>"{adaptive management}" or "awareness" or "bioeconomy" or "carbon" or "{decision-making}" or "{disaster risk reduction}" or "{environmental education}" or "{sustainable development education}" or "{energy conservation}" or "emission*" or "extreme" or "{food chain}" or "{food chains}" or "framework" or "hazard*" or "island*" or "land use"</v>
      </c>
      <c r="H72" s="40"/>
      <c r="I72" s="40"/>
      <c r="J72" s="40"/>
      <c r="K72" s="38"/>
      <c r="L72" s="40"/>
      <c r="M72" s="40"/>
      <c r="N72" s="40"/>
      <c r="O72" s="40"/>
      <c r="P72" s="40"/>
      <c r="Q72" s="40"/>
      <c r="R72" s="40"/>
      <c r="S72" s="40"/>
      <c r="T72" s="40"/>
      <c r="U72" s="40"/>
      <c r="V72" s="40"/>
      <c r="W72" s="40"/>
      <c r="X72" s="40"/>
      <c r="Y72" s="40"/>
      <c r="Z72" s="40"/>
      <c r="AA72" s="40"/>
      <c r="AB72" s="40"/>
      <c r="AC72" s="40"/>
      <c r="AD72" s="40"/>
      <c r="AE72" s="40"/>
      <c r="AF72" s="40"/>
      <c r="AG72" s="40"/>
      <c r="AH72" s="40"/>
      <c r="AI72" s="40"/>
      <c r="AJ72" s="40"/>
      <c r="AK72" s="40"/>
      <c r="AL72" s="40"/>
      <c r="AM72" s="40"/>
      <c r="AN72" s="40"/>
      <c r="AO72" s="40"/>
      <c r="AP72" s="40"/>
      <c r="AQ72" s="40"/>
      <c r="AR72" s="40"/>
      <c r="AS72" s="40"/>
      <c r="AT72" s="40"/>
      <c r="AU72" s="40"/>
      <c r="AV72" s="40"/>
      <c r="AW72" s="40"/>
      <c r="AX72" s="40"/>
      <c r="AY72" s="40"/>
      <c r="AZ72" s="40"/>
    </row>
    <row r="73" spans="1:52" x14ac:dyDescent="0.25">
      <c r="A73" s="40" t="str">
        <f t="shared" si="0"/>
        <v>"{climate action}" or "{climate adaptation}" or "climat* change" or "{climate capitalism}" or "ipcc" or "{climate effect}" or "{climate equity}" or "{climate feedback}" or "{climate finance}" or "{climate change financing}" or "{climate forcing}" or "{climate governance}" or "{climate impact}" or "{climate investment}" or "{climate justice}" or "{climate mitigation}" or "{climate model}" or "{climate models}"</v>
      </c>
      <c r="B73" s="40"/>
      <c r="C73" s="38"/>
      <c r="D73" s="40"/>
      <c r="E73" s="40"/>
      <c r="F73" s="40"/>
      <c r="G73" s="40" t="str">
        <f t="shared" si="1"/>
        <v>"{adaptive management}" or "awareness" or "bioeconomy" or "carbon" or "{decision-making}" or "{disaster risk reduction}" or "{environmental education}" or "{sustainable development education}" or "{energy conservation}" or "emission*" or "extreme" or "{food chain}" or "{food chains}" or "framework" or "hazard*" or "island*" or "land use" or "megacit*"</v>
      </c>
      <c r="H73" s="40"/>
      <c r="I73" s="40"/>
      <c r="J73" s="40"/>
      <c r="K73" s="38"/>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0"/>
      <c r="AS73" s="40"/>
      <c r="AT73" s="40"/>
      <c r="AU73" s="40"/>
      <c r="AV73" s="40"/>
      <c r="AW73" s="40"/>
      <c r="AX73" s="40"/>
      <c r="AY73" s="40"/>
      <c r="AZ73" s="40"/>
    </row>
    <row r="74" spans="1:52" x14ac:dyDescent="0.25">
      <c r="A74" s="40" t="str">
        <f t="shared" si="0"/>
        <v>"{climate action}" or "{climate adaptation}" or "climat* change" or "{climate capitalism}" or "ipcc" or "{climate effect}" or "{climate equity}" or "{climate feedback}" or "{climate finance}" or "{climate change financing}" or "{climate forcing}" or "{climate governance}" or "{climate impact}" or "{climate investment}" or "{climate justice}" or "{climate mitigation}" or "{climate model}" or "{climate models}" or "{climate modeling}"</v>
      </c>
      <c r="B74" s="40"/>
      <c r="C74" s="38"/>
      <c r="D74" s="40"/>
      <c r="E74" s="40"/>
      <c r="F74" s="40"/>
      <c r="G74" s="40" t="str">
        <f t="shared" si="1"/>
        <v>"{adaptive management}" or "awareness" or "bioeconomy" or "carbon" or "{decision-making}" or "{disaster risk reduction}" or "{environmental education}" or "{sustainable development education}" or "{energy conservation}" or "emission*" or "extreme" or "{food chain}" or "{food chains}" or "framework" or "hazard*" or "island*" or "land use" or "megacit*" or "consumption"</v>
      </c>
      <c r="H74" s="40"/>
      <c r="I74" s="40"/>
      <c r="J74" s="40"/>
      <c r="K74" s="38"/>
      <c r="L74" s="40"/>
      <c r="M74" s="40"/>
      <c r="N74" s="40"/>
      <c r="O74" s="40"/>
      <c r="P74" s="40"/>
      <c r="Q74" s="40"/>
      <c r="R74" s="40"/>
      <c r="S74" s="40"/>
      <c r="T74" s="40"/>
      <c r="U74" s="40"/>
      <c r="V74" s="40"/>
      <c r="W74" s="40"/>
      <c r="X74" s="40"/>
      <c r="Y74" s="40"/>
      <c r="Z74" s="40"/>
      <c r="AA74" s="40"/>
      <c r="AB74" s="40"/>
      <c r="AC74" s="40"/>
      <c r="AD74" s="40"/>
      <c r="AE74" s="40"/>
      <c r="AF74" s="40"/>
      <c r="AG74" s="40"/>
      <c r="AH74" s="40"/>
      <c r="AI74" s="40"/>
      <c r="AJ74" s="40"/>
      <c r="AK74" s="40"/>
      <c r="AL74" s="40"/>
      <c r="AM74" s="40"/>
      <c r="AN74" s="40"/>
      <c r="AO74" s="40"/>
      <c r="AP74" s="40"/>
      <c r="AQ74" s="40"/>
      <c r="AR74" s="40"/>
      <c r="AS74" s="40"/>
      <c r="AT74" s="40"/>
      <c r="AU74" s="40"/>
      <c r="AV74" s="40"/>
      <c r="AW74" s="40"/>
      <c r="AX74" s="40"/>
      <c r="AY74" s="40"/>
      <c r="AZ74" s="40"/>
    </row>
    <row r="75" spans="1:52" x14ac:dyDescent="0.25">
      <c r="A75" s="40" t="str">
        <f t="shared" si="0"/>
        <v>"{climate action}" or "{climate adaptation}" or "climat* change" or "{climate capitalism}" or "ipcc" or "{climate effect}" or "{climate equity}" or "{climate feedback}" or "{climate finance}" or "{climate change financing}" or "{climate forcing}" or "{climate governance}" or "{climate impact}" or "{climate investment}" or "{climate justice}" or "{climate mitigation}" or "{climate model}" or "{climate models}" or "{climate modeling}" or "{climate modelling}"</v>
      </c>
      <c r="B75" s="40"/>
      <c r="C75" s="38"/>
      <c r="D75" s="40"/>
      <c r="E75" s="40"/>
      <c r="F75" s="40"/>
      <c r="G75" s="40" t="str">
        <f t="shared" si="1"/>
        <v>"{adaptive management}" or "awareness" or "bioeconomy" or "carbon" or "{decision-making}" or "{disaster risk reduction}" or "{environmental education}" or "{sustainable development education}" or "{energy conservation}" or "emission*" or "extreme" or "{food chain}" or "{food chains}" or "framework" or "hazard*" or "island*" or "land use" or "megacit*" or "consumption" or "production"</v>
      </c>
      <c r="H75" s="40"/>
      <c r="I75" s="40"/>
      <c r="J75" s="40"/>
      <c r="K75" s="38"/>
      <c r="L75" s="40"/>
      <c r="M75" s="40"/>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40"/>
      <c r="AQ75" s="40"/>
      <c r="AR75" s="40"/>
      <c r="AS75" s="40"/>
      <c r="AT75" s="40"/>
      <c r="AU75" s="40"/>
      <c r="AV75" s="40"/>
      <c r="AW75" s="40"/>
      <c r="AX75" s="40"/>
      <c r="AY75" s="40"/>
      <c r="AZ75" s="40"/>
    </row>
    <row r="76" spans="1:52" x14ac:dyDescent="0.25">
      <c r="A76" s="40" t="str">
        <f t="shared" si="0"/>
        <v>"{climate action}" or "{climate adaptation}" or "climat* change" or "{climate capitalism}" or "ipcc" or "{climate effect}" or "{climate equity}" or "{climate feedback}" or "{climate finance}" or "{climate change financing}" or "{climate forcing}" or "{climate governance}" or "{climate impact}" or "{climate investment}" or "{climate justice}" or "{climate mitigation}" or "{climate model}" or "{climate models}" or "{climate modeling}" or "{climate modelling}" or "climate monitoring"</v>
      </c>
      <c r="B76" s="40"/>
      <c r="C76" s="38"/>
      <c r="D76" s="40"/>
      <c r="E76" s="40"/>
      <c r="F76" s="40"/>
      <c r="G76" s="40" t="str">
        <f t="shared" si="1"/>
        <v>"{adaptive management}" or "awareness" or "bioeconomy" or "carbon" or "{decision-making}" or "{disaster risk reduction}" or "{environmental education}" or "{sustainable development education}" or "{energy conservation}" or "emission*" or "extreme" or "{food chain}" or "{food chains}" or "framework" or "hazard*" or "island*" or "land use" or "megacit*" or "consumption" or "production" or "{small island developing states}"</v>
      </c>
      <c r="H76" s="40"/>
      <c r="I76" s="40"/>
      <c r="J76" s="40"/>
      <c r="K76" s="38"/>
      <c r="L76" s="40"/>
      <c r="M76" s="40"/>
      <c r="N76" s="40"/>
      <c r="O76" s="40"/>
      <c r="P76" s="40"/>
      <c r="Q76" s="40"/>
      <c r="R76" s="40"/>
      <c r="S76" s="40"/>
      <c r="T76" s="40"/>
      <c r="U76" s="40"/>
      <c r="V76" s="40"/>
      <c r="W76" s="40"/>
      <c r="X76" s="40"/>
      <c r="Y76" s="40"/>
      <c r="Z76" s="40"/>
      <c r="AA76" s="40"/>
      <c r="AB76" s="40"/>
      <c r="AC76" s="40"/>
      <c r="AD76" s="40"/>
      <c r="AE76" s="40"/>
      <c r="AF76" s="40"/>
      <c r="AG76" s="40"/>
      <c r="AH76" s="40"/>
      <c r="AI76" s="40"/>
      <c r="AJ76" s="40"/>
      <c r="AK76" s="40"/>
      <c r="AL76" s="40"/>
      <c r="AM76" s="40"/>
      <c r="AN76" s="40"/>
      <c r="AO76" s="40"/>
      <c r="AP76" s="40"/>
      <c r="AQ76" s="40"/>
      <c r="AR76" s="40"/>
      <c r="AS76" s="40"/>
      <c r="AT76" s="40"/>
      <c r="AU76" s="40"/>
      <c r="AV76" s="40"/>
      <c r="AW76" s="40"/>
      <c r="AX76" s="40"/>
      <c r="AY76" s="40"/>
      <c r="AZ76" s="40"/>
    </row>
    <row r="77" spans="1:52" x14ac:dyDescent="0.25">
      <c r="A77" s="40" t="str">
        <f t="shared" si="0"/>
        <v>"{climate action}" or "{climate adaptation}" or "climat* change" or "{climate capitalism}" or "ipcc" or "{climate effect}" or "{climate equity}" or "{climate feedback}" or "{climate finance}" or "{climate change financing}" or "{climate forcing}" or "{climate governance}" or "{climate impact}" or "{climate investment}" or "{climate justice}" or "{climate mitigation}" or "{climate model}" or "{climate models}" or "{climate modeling}" or "{climate modelling}" or "climate monitoring" or "{climate policy}"</v>
      </c>
      <c r="B77" s="40"/>
      <c r="C77" s="38"/>
      <c r="D77" s="40"/>
      <c r="E77" s="40"/>
      <c r="F77" s="40"/>
      <c r="G77" s="40" t="str">
        <f t="shared" si="1"/>
        <v>"{adaptive management}" or "awareness" or "bioeconomy" or "carbon" or "{decision-making}" or "{disaster risk reduction}" or "{environmental education}" or "{sustainable development education}" or "{energy conservation}" or "emission*" or "extreme" or "{food chain}" or "{food chains}" or "framework" or "hazard*" or "island*" or "land use" or "megacit*" or "consumption" or "production" or "{small island developing states}" or "anthropocene"</v>
      </c>
      <c r="H77" s="40"/>
      <c r="I77" s="40"/>
      <c r="J77" s="40"/>
      <c r="K77" s="38"/>
      <c r="L77" s="40"/>
      <c r="M77" s="40"/>
      <c r="N77" s="40"/>
      <c r="O77" s="40"/>
      <c r="P77" s="40"/>
      <c r="Q77" s="40"/>
      <c r="R77" s="40"/>
      <c r="S77" s="40"/>
      <c r="T77" s="40"/>
      <c r="U77" s="40"/>
      <c r="V77" s="40"/>
      <c r="W77" s="40"/>
      <c r="X77" s="40"/>
      <c r="Y77" s="40"/>
      <c r="Z77" s="40"/>
      <c r="AA77" s="40"/>
      <c r="AB77" s="40"/>
      <c r="AC77" s="40"/>
      <c r="AD77" s="40"/>
      <c r="AE77" s="40"/>
      <c r="AF77" s="40"/>
      <c r="AG77" s="40"/>
      <c r="AH77" s="40"/>
      <c r="AI77" s="40"/>
      <c r="AJ77" s="40"/>
      <c r="AK77" s="40"/>
      <c r="AL77" s="40"/>
      <c r="AM77" s="40"/>
      <c r="AN77" s="40"/>
      <c r="AO77" s="40"/>
      <c r="AP77" s="40"/>
      <c r="AQ77" s="40"/>
      <c r="AR77" s="40"/>
      <c r="AS77" s="40"/>
      <c r="AT77" s="40"/>
      <c r="AU77" s="40"/>
      <c r="AV77" s="40"/>
      <c r="AW77" s="40"/>
      <c r="AX77" s="40"/>
      <c r="AY77" s="40"/>
      <c r="AZ77" s="40"/>
    </row>
    <row r="78" spans="1:52" x14ac:dyDescent="0.25">
      <c r="A78" s="40" t="str">
        <f t="shared" si="0"/>
        <v>"{climate action}" or "{climate adaptation}" or "climat* change" or "{climate capitalism}" or "ipcc" or "{climate effect}" or "{climate equity}" or "{climate feedback}" or "{climate finance}" or "{climate change financing}" or "{climate forcing}" or "{climate governance}" or "{climate impact}" or "{climate investment}" or "{climate justice}" or "{climate mitigation}" or "{climate model}" or "{climate models}" or "{climate modeling}" or "{climate modelling}" or "climate monitoring" or "{climate policy}" or "{climate policies}"</v>
      </c>
      <c r="B78" s="40"/>
      <c r="C78" s="38"/>
      <c r="D78" s="40"/>
      <c r="E78" s="40"/>
      <c r="F78" s="40"/>
      <c r="G78" s="40" t="str">
        <f t="shared" si="1"/>
        <v>"{adaptive management}" or "awareness" or "bioeconomy" or "carbon" or "{decision-making}" or "{disaster risk reduction}" or "{environmental education}" or "{sustainable development education}" or "{energy conservation}" or "emission*" or "extreme" or "{food chain}" or "{food chains}" or "framework" or "hazard*" or "island*" or "land use" or "megacit*" or "consumption" or "production" or "{small island developing states}" or "anthropocene" or "atmospher*"</v>
      </c>
      <c r="H78" s="40"/>
      <c r="I78" s="40"/>
      <c r="J78" s="40"/>
      <c r="K78" s="38"/>
      <c r="L78" s="40"/>
      <c r="M78" s="40"/>
      <c r="N78" s="40"/>
      <c r="O78" s="40"/>
      <c r="P78" s="40"/>
      <c r="Q78" s="40"/>
      <c r="R78" s="40"/>
      <c r="S78" s="40"/>
      <c r="T78" s="40"/>
      <c r="U78" s="40"/>
      <c r="V78" s="40"/>
      <c r="W78" s="40"/>
      <c r="X78" s="40"/>
      <c r="Y78" s="40"/>
      <c r="Z78" s="40"/>
      <c r="AA78" s="40"/>
      <c r="AB78" s="40"/>
      <c r="AC78" s="40"/>
      <c r="AD78" s="40"/>
      <c r="AE78" s="40"/>
      <c r="AF78" s="40"/>
      <c r="AG78" s="40"/>
      <c r="AH78" s="40"/>
      <c r="AI78" s="40"/>
      <c r="AJ78" s="40"/>
      <c r="AK78" s="40"/>
      <c r="AL78" s="40"/>
      <c r="AM78" s="40"/>
      <c r="AN78" s="40"/>
      <c r="AO78" s="40"/>
      <c r="AP78" s="40"/>
      <c r="AQ78" s="40"/>
      <c r="AR78" s="40"/>
      <c r="AS78" s="40"/>
      <c r="AT78" s="40"/>
      <c r="AU78" s="40"/>
      <c r="AV78" s="40"/>
      <c r="AW78" s="40"/>
      <c r="AX78" s="40"/>
      <c r="AY78" s="40"/>
      <c r="AZ78" s="40"/>
    </row>
    <row r="79" spans="1:52" x14ac:dyDescent="0.25">
      <c r="A79" s="40" t="str">
        <f t="shared" si="0"/>
        <v>"{climate action}" or "{climate adaptation}" or "climat* change" or "{climate capitalism}" or "ipcc" or "{climate effect}" or "{climate equity}" or "{climate feedback}" or "{climate finance}" or "{climate change financing}" or "{climate forcing}" or "{climate governance}" or "{climate impact}" or "{climate investment}" or "{climate justice}" or "{climate mitigation}" or "{climate model}" or "{climate models}" or "{climate modeling}" or "{climate modelling}" or "climate monitoring" or "{climate policy}" or "{climate policies}" or "{climate risk}"</v>
      </c>
      <c r="B79" s="40"/>
      <c r="C79" s="38"/>
      <c r="D79" s="40"/>
      <c r="E79" s="43"/>
      <c r="F79" s="40"/>
      <c r="G79" s="40" t="str">
        <f t="shared" si="1"/>
        <v>"{adaptive management}" or "awareness" or "bioeconomy" or "carbon" or "{decision-making}" or "{disaster risk reduction}" or "{environmental education}" or "{sustainable development education}" or "{energy conservation}" or "emission*" or "extreme" or "{food chain}" or "{food chains}" or "framework" or "hazard*" or "island*" or "land use" or "megacit*" or "consumption" or "production" or "{small island developing states}" or "anthropocene" or "atmospher*" or "{clean development mechanism}"</v>
      </c>
      <c r="H79" s="40"/>
      <c r="I79" s="40"/>
      <c r="J79" s="40"/>
      <c r="K79" s="38"/>
      <c r="L79" s="40"/>
      <c r="M79" s="40"/>
      <c r="N79" s="40"/>
      <c r="O79" s="40"/>
      <c r="P79" s="40"/>
      <c r="Q79" s="40"/>
      <c r="R79" s="40"/>
      <c r="S79" s="40"/>
      <c r="T79" s="40"/>
      <c r="U79" s="40"/>
      <c r="V79" s="40"/>
      <c r="W79" s="40"/>
      <c r="X79" s="40"/>
      <c r="Y79" s="40"/>
      <c r="Z79" s="40"/>
      <c r="AA79" s="40"/>
      <c r="AB79" s="40"/>
      <c r="AC79" s="40"/>
      <c r="AD79" s="40"/>
      <c r="AE79" s="40"/>
      <c r="AF79" s="40"/>
      <c r="AG79" s="40"/>
      <c r="AH79" s="40"/>
      <c r="AI79" s="40"/>
      <c r="AJ79" s="40"/>
      <c r="AK79" s="40"/>
      <c r="AL79" s="40"/>
      <c r="AM79" s="40"/>
      <c r="AN79" s="40"/>
      <c r="AO79" s="40"/>
      <c r="AP79" s="40"/>
      <c r="AQ79" s="40"/>
      <c r="AR79" s="40"/>
      <c r="AS79" s="40"/>
      <c r="AT79" s="40"/>
      <c r="AU79" s="40"/>
      <c r="AV79" s="40"/>
      <c r="AW79" s="40"/>
      <c r="AX79" s="40"/>
      <c r="AY79" s="40"/>
      <c r="AZ79" s="40"/>
    </row>
    <row r="80" spans="1:52" x14ac:dyDescent="0.25">
      <c r="A80" s="40" t="str">
        <f t="shared" si="0"/>
        <v>"{climate action}" or "{climate adaptation}" or "climat* change" or "{climate capitalism}" or "ipcc" or "{climate effect}" or "{climate equity}" or "{climate feedback}" or "{climate finance}" or "{climate change financing}" or "{climate forcing}" or "{climate governance}" or "{climate impact}" or "{climate investment}" or "{climate justice}" or "{climate mitigation}" or "{climate model}" or "{climate models}" or "{climate modeling}" or "{climate modelling}" or "climate monitoring" or "{climate policy}" or "{climate policies}" or "{climate risk}" or "{climate risks}"</v>
      </c>
      <c r="B80" s="40"/>
      <c r="C80" s="38"/>
      <c r="D80" s="40"/>
      <c r="E80" s="43"/>
      <c r="F80" s="43"/>
      <c r="G80" s="40" t="str">
        <f t="shared" si="1"/>
        <v>"{adaptive management}" or "awareness" or "bioeconomy" or "carbon" or "{decision-making}" or "{disaster risk reduction}" or "{environmental education}" or "{sustainable development education}" or "{energy conservation}" or "emission*" or "extreme" or "{food chain}" or "{food chains}" or "framework" or "hazard*" or "island*" or "land use" or "megacit*" or "consumption" or "production" or "{small island developing states}" or "anthropocene" or "atmospher*" or "{clean development mechanism}" or "{glacier retreat}"</v>
      </c>
      <c r="H80" s="40"/>
      <c r="I80" s="40"/>
      <c r="J80" s="40"/>
      <c r="K80" s="38"/>
      <c r="L80" s="40"/>
      <c r="M80" s="40"/>
      <c r="N80" s="40"/>
      <c r="O80" s="40"/>
      <c r="P80" s="40"/>
      <c r="Q80" s="40"/>
      <c r="R80" s="40"/>
      <c r="S80" s="40"/>
      <c r="T80" s="40"/>
      <c r="U80" s="40"/>
      <c r="V80" s="40"/>
      <c r="W80" s="40"/>
      <c r="X80" s="40"/>
      <c r="Y80" s="40"/>
      <c r="Z80" s="40"/>
      <c r="AA80" s="40"/>
      <c r="AB80" s="40"/>
      <c r="AC80" s="40"/>
      <c r="AD80" s="40"/>
      <c r="AE80" s="40"/>
      <c r="AF80" s="40"/>
      <c r="AG80" s="40"/>
      <c r="AH80" s="40"/>
      <c r="AI80" s="40"/>
      <c r="AJ80" s="40"/>
      <c r="AK80" s="40"/>
      <c r="AL80" s="40"/>
      <c r="AM80" s="40"/>
      <c r="AN80" s="40"/>
      <c r="AO80" s="40"/>
      <c r="AP80" s="40"/>
      <c r="AQ80" s="40"/>
      <c r="AR80" s="40"/>
      <c r="AS80" s="40"/>
      <c r="AT80" s="40"/>
      <c r="AU80" s="40"/>
      <c r="AV80" s="40"/>
      <c r="AW80" s="40"/>
      <c r="AX80" s="40"/>
      <c r="AY80" s="40"/>
      <c r="AZ80" s="40"/>
    </row>
    <row r="81" spans="1:52" x14ac:dyDescent="0.25">
      <c r="A81" s="40" t="str">
        <f t="shared" si="0"/>
        <v>"{climate action}" or "{climate adaptation}" or "climat* change" or "{climate capitalism}" or "ipcc" or "{climate effect}" or "{climate equity}" or "{climate feedback}" or "{climate finance}" or "{climate change financing}" or "{climate forcing}" or "{climate governance}" or "{climate impact}" or "{climate investment}" or "{climate justice}" or "{climate mitigation}" or "{climate model}" or "{climate models}" or "{climate modeling}" or "{climate modelling}" or "climate monitoring" or "{climate policy}" or "{climate policies}" or "{climate risk}" or "{climate risks}" or "{climate services}"</v>
      </c>
      <c r="B81" s="40"/>
      <c r="C81" s="38"/>
      <c r="D81" s="40"/>
      <c r="E81" s="38"/>
      <c r="F81" s="43"/>
      <c r="G81" s="40" t="str">
        <f t="shared" si="1"/>
        <v>"{adaptive management}" or "awareness" or "bioeconomy" or "carbon" or "{decision-making}" or "{disaster risk reduction}" or "{environmental education}" or "{sustainable development education}" or "{energy conservation}" or "emission*" or "extreme" or "{food chain}" or "{food chains}" or "framework" or "hazard*" or "island*" or "land use" or "megacit*" or "consumption" or "production" or "{small island developing states}" or "anthropocene" or "atmospher*" or "{clean development mechanism}" or "{glacier retreat}" or "warming"</v>
      </c>
      <c r="H81" s="40"/>
      <c r="I81" s="40"/>
      <c r="J81" s="40"/>
      <c r="K81" s="38"/>
      <c r="L81" s="40"/>
      <c r="M81" s="40"/>
      <c r="N81" s="40"/>
      <c r="O81" s="40"/>
      <c r="P81" s="40"/>
      <c r="Q81" s="40"/>
      <c r="R81" s="40"/>
      <c r="S81" s="40"/>
      <c r="T81" s="40"/>
      <c r="U81" s="40"/>
      <c r="V81" s="40"/>
      <c r="W81" s="40"/>
      <c r="X81" s="40"/>
      <c r="Y81" s="40"/>
      <c r="Z81" s="40"/>
      <c r="AA81" s="40"/>
      <c r="AB81" s="40"/>
      <c r="AC81" s="40"/>
      <c r="AD81" s="40"/>
      <c r="AE81" s="40"/>
      <c r="AF81" s="40"/>
      <c r="AG81" s="40"/>
      <c r="AH81" s="40"/>
      <c r="AI81" s="40"/>
      <c r="AJ81" s="40"/>
      <c r="AK81" s="40"/>
      <c r="AL81" s="40"/>
      <c r="AM81" s="40"/>
      <c r="AN81" s="40"/>
      <c r="AO81" s="40"/>
      <c r="AP81" s="40"/>
      <c r="AQ81" s="40"/>
      <c r="AR81" s="40"/>
      <c r="AS81" s="40"/>
      <c r="AT81" s="40"/>
      <c r="AU81" s="40"/>
      <c r="AV81" s="40"/>
      <c r="AW81" s="40"/>
      <c r="AX81" s="40"/>
      <c r="AY81" s="40"/>
      <c r="AZ81" s="40"/>
    </row>
    <row r="82" spans="1:52" x14ac:dyDescent="0.25">
      <c r="A82" s="40" t="str">
        <f t="shared" si="0"/>
        <v>"{climate action}" or "{climate adaptation}" or "climat* change" or "{climate capitalism}" or "ipcc" or "{climate effect}" or "{climate equity}" or "{climate feedback}" or "{climate finance}" or "{climate change financing}" or "{climate forcing}" or "{climate governance}" or "{climate impact}" or "{climate investment}" or "{climate justice}" or "{climate mitigation}" or "{climate model}" or "{climate models}" or "{climate modeling}" or "{climate modelling}" or "climate monitoring" or "{climate policy}" or "{climate policies}" or "{climate risk}" or "{climate risks}" or "{climate services}" or "{climate service}"</v>
      </c>
      <c r="B82" s="40"/>
      <c r="C82" s="38"/>
      <c r="D82" s="40"/>
      <c r="E82" s="38"/>
      <c r="F82" s="38"/>
      <c r="G82" s="40" t="str">
        <f t="shared" si="1"/>
        <v>"{adaptive management}" or "awareness" or "bioeconomy" or "carbon" or "{decision-making}" or "{disaster risk reduction}" or "{environmental education}" or "{sustainable development education}" or "{energy conservation}" or "emission*" or "extreme" or "{food chain}" or "{food chains}" or "framework" or "hazard*" or "island*" or "land use" or "megacit*" or "consumption" or "production" or "{small island developing states}" or "anthropocene" or "atmospher*" or "{clean development mechanism}" or "{glacier retreat}" or "warming" or "greenhouse"</v>
      </c>
      <c r="H82" s="40"/>
      <c r="I82" s="40"/>
      <c r="J82" s="40"/>
      <c r="K82" s="38"/>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row>
    <row r="83" spans="1:52" x14ac:dyDescent="0.25">
      <c r="A83" s="40" t="str">
        <f t="shared" si="0"/>
        <v>"{climate action}" or "{climate adaptation}" or "climat* change" or "{climate capitalism}" or "ipcc" or "{climate effect}" or "{climate equity}" or "{climate feedback}" or "{climate finance}" or "{climate change financing}" or "{climate forcing}" or "{climate governance}" or "{climate impact}" or "{climate investment}" or "{climate justice}" or "{climate mitigation}" or "{climate model}" or "{climate models}" or "{climate modeling}" or "{climate modelling}" or "climate monitoring" or "{climate policy}" or "{climate policies}" or "{climate risk}" or "{climate risks}" or "{climate services}" or "{climate service}" or "{climate prediction}"</v>
      </c>
      <c r="B83" s="40"/>
      <c r="C83" s="38"/>
      <c r="D83" s="40"/>
      <c r="E83" s="38"/>
      <c r="F83" s="38"/>
      <c r="G83" s="40" t="str">
        <f t="shared" si="1"/>
        <v>"{adaptive management}" or "awareness" or "bioeconomy" or "carbon" or "{decision-making}" or "{disaster risk reduction}" or "{environmental education}" or "{sustainable development education}" or "{energy conservation}" or "emission*" or "extreme" or "{food chain}" or "{food chains}" or "framework" or "hazard*" or "island*" or "land use" or "megacit*" or "consumption" or "production" or "{small island developing states}" or "anthropocene" or "atmospher*" or "{clean development mechanism}" or "{glacier retreat}" or "warming" or "greenhouse" or "{ice-ocean interaction}"</v>
      </c>
      <c r="H83" s="40"/>
      <c r="I83" s="40"/>
      <c r="J83" s="40"/>
      <c r="K83" s="38"/>
      <c r="L83" s="40"/>
      <c r="M83" s="40"/>
      <c r="N83" s="40"/>
      <c r="O83" s="40"/>
      <c r="P83" s="40"/>
      <c r="Q83" s="40"/>
      <c r="R83" s="40"/>
      <c r="S83" s="40"/>
      <c r="T83" s="40"/>
      <c r="U83" s="40"/>
      <c r="V83" s="40"/>
      <c r="W83" s="40"/>
      <c r="X83" s="40"/>
      <c r="Y83" s="40"/>
      <c r="Z83" s="40"/>
      <c r="AA83" s="40"/>
      <c r="AB83" s="40"/>
      <c r="AC83" s="40"/>
      <c r="AD83" s="40"/>
      <c r="AE83" s="40"/>
      <c r="AF83" s="40"/>
      <c r="AG83" s="40"/>
      <c r="AH83" s="40"/>
      <c r="AI83" s="40"/>
      <c r="AJ83" s="40"/>
      <c r="AK83" s="40"/>
      <c r="AL83" s="40"/>
      <c r="AM83" s="40"/>
      <c r="AN83" s="40"/>
      <c r="AO83" s="40"/>
      <c r="AP83" s="40"/>
      <c r="AQ83" s="40"/>
      <c r="AR83" s="40"/>
      <c r="AS83" s="40"/>
      <c r="AT83" s="40"/>
      <c r="AU83" s="40"/>
      <c r="AV83" s="40"/>
      <c r="AW83" s="40"/>
      <c r="AX83" s="40"/>
      <c r="AY83" s="40"/>
      <c r="AZ83" s="40"/>
    </row>
    <row r="84" spans="1:52" x14ac:dyDescent="0.25">
      <c r="A84" s="40" t="str">
        <f t="shared" si="0"/>
        <v>"{climate action}" or "{climate adaptation}" or "climat* change" or "{climate capitalism}" or "ipcc" or "{climate effect}" or "{climate equity}" or "{climate feedback}" or "{climate finance}" or "{climate change financing}" or "{climate forcing}" or "{climate governance}" or "{climate impact}" or "{climate investment}" or "{climate justice}" or "{climate mitigation}" or "{climate model}" or "{climate models}" or "{climate modeling}" or "{climate modelling}" or "climate monitoring" or "{climate policy}" or "{climate policies}" or "{climate risk}" or "{climate risks}" or "{climate services}" or "{climate service}" or "{climate prediction}" or "{climate predictions}"</v>
      </c>
      <c r="B84" s="40"/>
      <c r="C84" s="38"/>
      <c r="D84" s="40"/>
      <c r="E84" s="38"/>
      <c r="F84" s="38"/>
      <c r="G84" s="40" t="str">
        <f t="shared" si="1"/>
        <v>"{adaptive management}" or "awareness" or "bioeconomy" or "carbon" or "{decision-making}" or "{disaster risk reduction}" or "{environmental education}" or "{sustainable development education}" or "{energy conservation}" or "emission*" or "extreme" or "{food chain}" or "{food chains}" or "framework" or "hazard*" or "island*" or "land use" or "megacit*" or "consumption" or "production" or "{small island developing states}" or "anthropocene" or "atmospher*" or "{clean development mechanism}" or "{glacier retreat}" or "warming" or "greenhouse" or "{ice-ocean interaction}" or "{ice-ocean interactions}"</v>
      </c>
      <c r="H84" s="40"/>
      <c r="I84" s="40"/>
      <c r="J84" s="40"/>
      <c r="K84" s="38"/>
      <c r="L84" s="40"/>
      <c r="M84" s="40"/>
      <c r="N84" s="40"/>
      <c r="O84" s="40"/>
      <c r="P84" s="40"/>
      <c r="Q84" s="40"/>
      <c r="R84" s="40"/>
      <c r="S84" s="40"/>
      <c r="T84" s="40"/>
      <c r="U84" s="40"/>
      <c r="V84" s="40"/>
      <c r="W84" s="40"/>
      <c r="X84" s="40"/>
      <c r="Y84" s="40"/>
      <c r="Z84" s="40"/>
      <c r="AA84" s="40"/>
      <c r="AB84" s="40"/>
      <c r="AC84" s="40"/>
      <c r="AD84" s="40"/>
      <c r="AE84" s="40"/>
      <c r="AF84" s="40"/>
      <c r="AG84" s="40"/>
      <c r="AH84" s="40"/>
      <c r="AI84" s="40"/>
      <c r="AJ84" s="40"/>
      <c r="AK84" s="40"/>
      <c r="AL84" s="40"/>
      <c r="AM84" s="40"/>
      <c r="AN84" s="40"/>
      <c r="AO84" s="40"/>
      <c r="AP84" s="40"/>
      <c r="AQ84" s="40"/>
      <c r="AR84" s="40"/>
      <c r="AS84" s="40"/>
      <c r="AT84" s="40"/>
      <c r="AU84" s="40"/>
      <c r="AV84" s="40"/>
      <c r="AW84" s="40"/>
      <c r="AX84" s="40"/>
      <c r="AY84" s="40"/>
      <c r="AZ84" s="40"/>
    </row>
    <row r="85" spans="1:52" x14ac:dyDescent="0.25">
      <c r="A85" s="40" t="str">
        <f t="shared" si="0"/>
        <v>"{climate action}" or "{climate adaptation}" or "climat* change" or "{climate capitalism}" or "ipcc" or "{climate effect}" or "{climate equity}" or "{climate feedback}" or "{climate finance}" or "{climate change financing}" or "{climate forcing}" or "{climate governance}" or "{climate impact}" or "{climate investment}" or "{climate justice}" or "{climate mitigation}" or "{climate model}" or "{climate models}" or "{climate modeling}" or "{climate modelling}" or "climate monitoring" or "{climate policy}" or "{climate policies}" or "{climate risk}" or "{climate risks}" or "{climate services}" or "{climate service}" or "{climate prediction}" or "{climate predictions}" or "{climate signal}"</v>
      </c>
      <c r="B85" s="40"/>
      <c r="C85" s="38"/>
      <c r="D85" s="40"/>
      <c r="E85" s="38"/>
      <c r="F85" s="38"/>
      <c r="G85" s="40" t="str">
        <f t="shared" si="1"/>
        <v>"{adaptive management}" or "awareness" or "bioeconomy" or "carbon" or "{decision-making}" or "{disaster risk reduction}" or "{environmental education}" or "{sustainable development education}" or "{energy conservation}" or "emission*" or "extreme" or "{food chain}" or "{food chains}" or "framework" or "hazard*" or "island*" or "land use" or "megacit*" or "consumption" or "production" or "{small island developing states}" or "anthropocene" or "atmospher*" or "{clean development mechanism}" or "{glacier retreat}" or "warming" or "greenhouse" or "{ice-ocean interaction}" or "{ice-ocean interactions}" or "{nitrogen cycle}"</v>
      </c>
      <c r="H85" s="40"/>
      <c r="I85" s="40"/>
      <c r="J85" s="40"/>
      <c r="K85" s="38"/>
      <c r="L85" s="40"/>
      <c r="M85" s="40"/>
      <c r="N85" s="40"/>
      <c r="O85" s="40"/>
      <c r="P85" s="40"/>
      <c r="Q85" s="40"/>
      <c r="R85" s="40"/>
      <c r="S85" s="40"/>
      <c r="T85" s="40"/>
      <c r="U85" s="40"/>
      <c r="V85" s="40"/>
      <c r="W85" s="40"/>
      <c r="X85" s="40"/>
      <c r="Y85" s="40"/>
      <c r="Z85" s="40"/>
      <c r="AA85" s="40"/>
      <c r="AB85" s="40"/>
      <c r="AC85" s="40"/>
      <c r="AD85" s="40"/>
      <c r="AE85" s="40"/>
      <c r="AF85" s="40"/>
      <c r="AG85" s="40"/>
      <c r="AH85" s="40"/>
      <c r="AI85" s="40"/>
      <c r="AJ85" s="40"/>
      <c r="AK85" s="40"/>
      <c r="AL85" s="40"/>
      <c r="AM85" s="40"/>
      <c r="AN85" s="40"/>
      <c r="AO85" s="40"/>
      <c r="AP85" s="40"/>
      <c r="AQ85" s="40"/>
      <c r="AR85" s="40"/>
      <c r="AS85" s="40"/>
      <c r="AT85" s="40"/>
      <c r="AU85" s="40"/>
      <c r="AV85" s="40"/>
      <c r="AW85" s="40"/>
      <c r="AX85" s="40"/>
      <c r="AY85" s="40"/>
      <c r="AZ85" s="40"/>
    </row>
    <row r="86" spans="1:52" x14ac:dyDescent="0.25">
      <c r="A86" s="40" t="str">
        <f t="shared" si="0"/>
        <v>"{climate action}" or "{climate adaptation}" or "climat* change" or "{climate capitalism}" or "ipcc" or "{climate effect}" or "{climate equity}" or "{climate feedback}" or "{climate finance}" or "{climate change financing}" or "{climate forcing}" or "{climate governance}" or "{climate impact}" or "{climate investment}" or "{climate justice}" or "{climate mitigation}" or "{climate model}" or "{climate models}" or "{climate modeling}" or "{climate modelling}" or "climate monitoring" or "{climate policy}" or "{climate policies}" or "{climate risk}" or "{climate risks}" or "{climate services}" or "{climate service}" or "{climate prediction}" or "{climate predictions}" or "{climate signal}" or "{climate signals}"</v>
      </c>
      <c r="B86" s="40"/>
      <c r="C86" s="38"/>
      <c r="D86" s="40"/>
      <c r="E86" s="43"/>
      <c r="F86" s="43"/>
      <c r="G86" s="40" t="str">
        <f t="shared" si="1"/>
        <v>"{adaptive management}" or "awareness" or "bioeconomy" or "carbon" or "{decision-making}" or "{disaster risk reduction}" or "{environmental education}" or "{sustainable development education}" or "{energy conservation}" or "emission*" or "extreme" or "{food chain}" or "{food chains}" or "framework" or "hazard*" or "island*" or "land use" or "megacit*" or "consumption" or "production" or "{small island developing states}" or "anthropocene" or "atmospher*" or "{clean development mechanism}" or "{glacier retreat}" or "warming" or "greenhouse" or "{ice-ocean interaction}" or "{ice-ocean interactions}" or "{nitrogen cycle}" or "{nitrogen cycles}"</v>
      </c>
      <c r="H86" s="40"/>
      <c r="I86" s="40"/>
      <c r="J86" s="40"/>
      <c r="K86" s="38"/>
      <c r="L86" s="40"/>
      <c r="M86" s="40"/>
      <c r="N86" s="40"/>
      <c r="O86" s="40"/>
      <c r="P86" s="40"/>
      <c r="Q86" s="40"/>
      <c r="R86" s="40"/>
      <c r="S86" s="40"/>
      <c r="T86" s="40"/>
      <c r="U86" s="40"/>
      <c r="V86" s="40"/>
      <c r="W86" s="40"/>
      <c r="X86" s="40"/>
      <c r="Y86" s="40"/>
      <c r="Z86" s="40"/>
      <c r="AA86" s="40"/>
      <c r="AB86" s="40"/>
      <c r="AC86" s="40"/>
      <c r="AD86" s="40"/>
      <c r="AE86" s="40"/>
      <c r="AF86" s="40"/>
      <c r="AG86" s="40"/>
      <c r="AH86" s="40"/>
      <c r="AI86" s="40"/>
      <c r="AJ86" s="40"/>
      <c r="AK86" s="40"/>
      <c r="AL86" s="40"/>
      <c r="AM86" s="40"/>
      <c r="AN86" s="40"/>
      <c r="AO86" s="40"/>
      <c r="AP86" s="40"/>
      <c r="AQ86" s="40"/>
      <c r="AR86" s="40"/>
      <c r="AS86" s="40"/>
      <c r="AT86" s="40"/>
      <c r="AU86" s="40"/>
      <c r="AV86" s="40"/>
      <c r="AW86" s="40"/>
      <c r="AX86" s="40"/>
      <c r="AY86" s="40"/>
      <c r="AZ86" s="40"/>
    </row>
    <row r="87" spans="1:52" x14ac:dyDescent="0.25">
      <c r="A87" s="40" t="str">
        <f t="shared" si="0"/>
        <v>"{climate action}" or "{climate adaptation}" or "climat* change" or "{climate capitalism}" or "ipcc" or "{climate effect}" or "{climate equity}" or "{climate feedback}" or "{climate finance}" or "{climate change financing}" or "{climate forcing}" or "{climate governance}" or "{climate impact}" or "{climate investment}" or "{climate justice}" or "{climate mitigation}" or "{climate model}" or "{climate models}" or "{climate modeling}" or "{climate modelling}" or "climate monitoring" or "{climate policy}" or "{climate policies}" or "{climate risk}" or "{climate risks}" or "{climate services}" or "{climate service}" or "{climate prediction}" or "{climate predictions}" or "{climate signal}" or "{climate signals}" or "{climate tipping point}"</v>
      </c>
      <c r="B87" s="40"/>
      <c r="C87" s="38"/>
      <c r="D87" s="40"/>
      <c r="E87" s="38"/>
      <c r="F87" s="38"/>
      <c r="G87" s="40" t="str">
        <f t="shared" si="1"/>
        <v>"{adaptive management}" or "awareness" or "bioeconomy" or "carbon" or "{decision-making}" or "{disaster risk reduction}" or "{environmental education}" or "{sustainable development education}" or "{energy conservation}" or "emission*" or "extreme" or "{food chain}" or "{food chains}" or "framework" or "hazard*" or "island*" or "land use" or "megacit*" or "consumption" or "production" or "{small island developing states}" or "anthropocene" or "atmospher*" or "{clean development mechanism}" or "{glacier retreat}" or "warming" or "greenhouse" or "{ice-ocean interaction}" or "{ice-ocean interactions}" or "{nitrogen cycle}" or "{nitrogen cycles}" or "{ocean acidification}"</v>
      </c>
      <c r="H87" s="40"/>
      <c r="I87" s="40"/>
      <c r="J87" s="40"/>
      <c r="K87" s="38"/>
      <c r="L87" s="40"/>
      <c r="M87" s="40"/>
      <c r="N87" s="40"/>
      <c r="O87" s="40"/>
      <c r="P87" s="40"/>
      <c r="Q87" s="40"/>
      <c r="R87" s="40"/>
      <c r="S87" s="40"/>
      <c r="T87" s="40"/>
      <c r="U87" s="40"/>
      <c r="V87" s="40"/>
      <c r="W87" s="40"/>
      <c r="X87" s="40"/>
      <c r="Y87" s="40"/>
      <c r="Z87" s="40"/>
      <c r="AA87" s="40"/>
      <c r="AB87" s="40"/>
      <c r="AC87" s="40"/>
      <c r="AD87" s="40"/>
      <c r="AE87" s="40"/>
      <c r="AF87" s="40"/>
      <c r="AG87" s="40"/>
      <c r="AH87" s="40"/>
      <c r="AI87" s="40"/>
      <c r="AJ87" s="40"/>
      <c r="AK87" s="40"/>
      <c r="AL87" s="40"/>
      <c r="AM87" s="40"/>
      <c r="AN87" s="40"/>
      <c r="AO87" s="40"/>
      <c r="AP87" s="40"/>
      <c r="AQ87" s="40"/>
      <c r="AR87" s="40"/>
      <c r="AS87" s="40"/>
      <c r="AT87" s="40"/>
      <c r="AU87" s="40"/>
      <c r="AV87" s="40"/>
      <c r="AW87" s="40"/>
      <c r="AX87" s="40"/>
      <c r="AY87" s="40"/>
      <c r="AZ87" s="40"/>
    </row>
    <row r="88" spans="1:52" x14ac:dyDescent="0.25">
      <c r="A88" s="40" t="str">
        <f t="shared" si="0"/>
        <v>"{climate action}" or "{climate adaptation}" or "climat* change" or "{climate capitalism}" or "ipcc" or "{climate effect}" or "{climate equity}" or "{climate feedback}" or "{climate finance}" or "{climate change financing}" or "{climate forcing}" or "{climate governance}" or "{climate impact}" or "{climate investment}" or "{climate justice}" or "{climate mitigation}" or "{climate model}" or "{climate models}" or "{climate modeling}" or "{climate modelling}" or "climate monitoring" or "{climate policy}" or "{climate policies}" or "{climate risk}" or "{climate risks}" or "{climate services}" or "{climate service}" or "{climate prediction}" or "{climate predictions}" or "{climate signal}" or "{climate signals}" or "{climate tipping point}" or "{climate variation}"</v>
      </c>
      <c r="B88" s="40"/>
      <c r="C88" s="38"/>
      <c r="D88" s="40"/>
      <c r="E88" s="38"/>
      <c r="F88" s="38"/>
      <c r="G88" s="40" t="str">
        <f t="shared" si="1"/>
        <v>"{adaptive management}" or "awareness" or "bioeconomy" or "carbon" or "{decision-making}" or "{disaster risk reduction}" or "{environmental education}" or "{sustainable development education}" or "{energy conservation}" or "emission*" or "extreme" or "{food chain}" or "{food chains}" or "framework" or "hazard*" or "island*" or "land use" or "megacit*" or "consumption" or "production" or "{small island developing states}" or "anthropocene" or "atmospher*" or "{clean development mechanism}" or "{glacier retreat}" or "warming" or "greenhouse" or "{ice-ocean interaction}" or "{ice-ocean interactions}" or "{nitrogen cycle}" or "{nitrogen cycles}" or "{ocean acidification}" or "{radiative forcing}"</v>
      </c>
      <c r="H88" s="40"/>
      <c r="I88" s="40"/>
      <c r="J88" s="40"/>
      <c r="K88" s="38"/>
      <c r="L88" s="40"/>
      <c r="M88" s="40"/>
      <c r="N88" s="40"/>
      <c r="O88" s="40"/>
      <c r="P88" s="40"/>
      <c r="Q88" s="40"/>
      <c r="R88" s="40"/>
      <c r="S88" s="40"/>
      <c r="T88" s="40"/>
      <c r="U88" s="40"/>
      <c r="V88" s="40"/>
      <c r="W88" s="40"/>
      <c r="X88" s="40"/>
      <c r="Y88" s="40"/>
      <c r="Z88" s="40"/>
      <c r="AA88" s="40"/>
      <c r="AB88" s="40"/>
      <c r="AC88" s="40"/>
      <c r="AD88" s="40"/>
      <c r="AE88" s="40"/>
      <c r="AF88" s="40"/>
      <c r="AG88" s="40"/>
      <c r="AH88" s="40"/>
      <c r="AI88" s="40"/>
      <c r="AJ88" s="40"/>
      <c r="AK88" s="40"/>
      <c r="AL88" s="40"/>
      <c r="AM88" s="40"/>
      <c r="AN88" s="40"/>
      <c r="AO88" s="40"/>
      <c r="AP88" s="40"/>
      <c r="AQ88" s="40"/>
      <c r="AR88" s="40"/>
      <c r="AS88" s="40"/>
      <c r="AT88" s="40"/>
      <c r="AU88" s="40"/>
      <c r="AV88" s="40"/>
      <c r="AW88" s="40"/>
      <c r="AX88" s="40"/>
      <c r="AY88" s="40"/>
      <c r="AZ88" s="40"/>
    </row>
    <row r="89" spans="1:52" x14ac:dyDescent="0.25">
      <c r="A89" s="40" t="str">
        <f t="shared" si="0"/>
        <v>"{climate action}" or "{climate adaptation}" or "climat* change" or "{climate capitalism}" or "ipcc" or "{climate effect}" or "{climate equity}" or "{climate feedback}" or "{climate finance}" or "{climate change financing}" or "{climate forcing}" or "{climate governance}" or "{climate impact}" or "{climate investment}" or "{climate justice}" or "{climate mitigation}" or "{climate model}" or "{climate models}" or "{climate modeling}" or "{climate modelling}" or "climate monitoring" or "{climate policy}" or "{climate policies}" or "{climate risk}" or "{climate risks}" or "{climate services}" or "{climate service}" or "{climate prediction}" or "{climate predictions}" or "{climate signal}" or "{climate signals}" or "{climate tipping point}" or "{climate variation}" or "{climate variations}"</v>
      </c>
      <c r="B89" s="40"/>
      <c r="C89" s="38"/>
      <c r="D89" s="40"/>
      <c r="E89" s="40"/>
      <c r="F89" s="40"/>
      <c r="G89" s="40" t="str">
        <f t="shared" si="1"/>
        <v>"{adaptive management}" or "awareness" or "bioeconomy" or "carbon" or "{decision-making}" or "{disaster risk reduction}" or "{environmental education}" or "{sustainable development education}" or "{energy conservation}" or "emission*" or "extreme" or "{food chain}" or "{food chains}" or "framework" or "hazard*" or "island*" or "land use" or "megacit*" or "consumption" or "production" or "{small island developing states}" or "anthropocene" or "atmospher*" or "{clean development mechanism}" or "{glacier retreat}" or "warming" or "greenhouse" or "{ice-ocean interaction}" or "{ice-ocean interactions}" or "{nitrogen cycle}" or "{nitrogen cycles}" or "{ocean acidification}" or "{radiative forcing}" or "sea ice"</v>
      </c>
      <c r="H89" s="40"/>
      <c r="I89" s="40"/>
      <c r="J89" s="40"/>
      <c r="K89" s="38"/>
      <c r="L89" s="40"/>
      <c r="M89" s="40"/>
      <c r="N89" s="40"/>
      <c r="O89" s="40"/>
      <c r="P89" s="40"/>
      <c r="Q89" s="40"/>
      <c r="R89" s="40"/>
      <c r="S89" s="40"/>
      <c r="T89" s="40"/>
      <c r="U89" s="40"/>
      <c r="V89" s="40"/>
      <c r="W89" s="40"/>
      <c r="X89" s="40"/>
      <c r="Y89" s="40"/>
      <c r="Z89" s="40"/>
      <c r="AA89" s="40"/>
      <c r="AB89" s="40"/>
      <c r="AC89" s="40"/>
      <c r="AD89" s="40"/>
      <c r="AE89" s="40"/>
      <c r="AF89" s="40"/>
      <c r="AG89" s="40"/>
      <c r="AH89" s="40"/>
      <c r="AI89" s="40"/>
      <c r="AJ89" s="40"/>
      <c r="AK89" s="40"/>
      <c r="AL89" s="40"/>
      <c r="AM89" s="40"/>
      <c r="AN89" s="40"/>
      <c r="AO89" s="40"/>
      <c r="AP89" s="40"/>
      <c r="AQ89" s="40"/>
      <c r="AR89" s="40"/>
      <c r="AS89" s="40"/>
      <c r="AT89" s="40"/>
      <c r="AU89" s="40"/>
      <c r="AV89" s="40"/>
      <c r="AW89" s="40"/>
      <c r="AX89" s="40"/>
      <c r="AY89" s="40"/>
      <c r="AZ89" s="40"/>
    </row>
    <row r="90" spans="1:52" x14ac:dyDescent="0.25">
      <c r="A90" s="40" t="str">
        <f t="shared" si="0"/>
        <v>"{climate action}" or "{climate adaptation}" or "climat* change" or "{climate capitalism}" or "ipcc" or "{climate effect}" or "{climate equity}" or "{climate feedback}" or "{climate finance}" or "{climate change financing}" or "{climate forcing}" or "{climate governance}" or "{climate impact}" or "{climate investment}" or "{climate justice}" or "{climate mitigation}" or "{climate model}" or "{climate models}" or "{climate modeling}" or "{climate modelling}" or "climate monitoring" or "{climate policy}" or "{climate policies}" or "{climate risk}" or "{climate risks}" or "{climate services}" or "{climate service}" or "{climate prediction}" or "{climate predictions}" or "{climate signal}" or "{climate signals}" or "{climate tipping point}" or "{climate variation}" or "{climate variations}" or "ecoclimatology"</v>
      </c>
      <c r="B90" s="40"/>
      <c r="C90" s="38"/>
      <c r="D90" s="40"/>
      <c r="E90" s="40"/>
      <c r="F90" s="40"/>
      <c r="G90" s="40" t="str">
        <f t="shared" si="1"/>
        <v>"{adaptive management}" or "awareness" or "bioeconomy" or "carbon" or "{decision-making}" or "{disaster risk reduction}" or "{environmental education}" or "{sustainable development education}" or "{energy conservation}" or "emission*" or "extreme" or "{food chain}" or "{food chains}" or "framework" or "hazard*" or "island*" or "land use" or "megacit*" or "consumption" or "production" or "{small island developing states}" or "anthropocene" or "atmospher*" or "{clean development mechanism}" or "{glacier retreat}" or "warming" or "greenhouse" or "{ice-ocean interaction}" or "{ice-ocean interactions}" or "{nitrogen cycle}" or "{nitrogen cycles}" or "{ocean acidification}" or "{radiative forcing}" or "sea ice" or "sea level"</v>
      </c>
      <c r="H90" s="40"/>
      <c r="I90" s="40"/>
      <c r="J90" s="40"/>
      <c r="K90" s="38"/>
      <c r="L90" s="40"/>
      <c r="M90" s="40"/>
      <c r="N90" s="40"/>
      <c r="O90" s="40"/>
      <c r="P90" s="40"/>
      <c r="Q90" s="40"/>
      <c r="R90" s="40"/>
      <c r="S90" s="40"/>
      <c r="T90" s="40"/>
      <c r="U90" s="40"/>
      <c r="V90" s="40"/>
      <c r="W90" s="40"/>
      <c r="X90" s="40"/>
      <c r="Y90" s="40"/>
      <c r="Z90" s="40"/>
      <c r="AA90" s="40"/>
      <c r="AB90" s="40"/>
      <c r="AC90" s="40"/>
      <c r="AD90" s="40"/>
      <c r="AE90" s="40"/>
      <c r="AF90" s="40"/>
      <c r="AG90" s="40"/>
      <c r="AH90" s="40"/>
      <c r="AI90" s="40"/>
      <c r="AJ90" s="40"/>
      <c r="AK90" s="40"/>
      <c r="AL90" s="40"/>
      <c r="AM90" s="40"/>
      <c r="AN90" s="40"/>
      <c r="AO90" s="40"/>
      <c r="AP90" s="40"/>
      <c r="AQ90" s="40"/>
      <c r="AR90" s="40"/>
      <c r="AS90" s="40"/>
      <c r="AT90" s="40"/>
      <c r="AU90" s="40"/>
      <c r="AV90" s="40"/>
      <c r="AW90" s="40"/>
      <c r="AX90" s="40"/>
      <c r="AY90" s="40"/>
      <c r="AZ90" s="40"/>
    </row>
    <row r="91" spans="1:52" x14ac:dyDescent="0.25">
      <c r="A91" s="40" t="str">
        <f t="shared" si="0"/>
        <v>"{climate action}" or "{climate adaptation}" or "climat* change" or "{climate capitalism}" or "ipcc" or "{climate effect}" or "{climate equity}" or "{climate feedback}" or "{climate finance}" or "{climate change financing}" or "{climate forcing}" or "{climate governance}" or "{climate impact}" or "{climate investment}" or "{climate justice}" or "{climate mitigation}" or "{climate model}" or "{climate models}" or "{climate modeling}" or "{climate modelling}" or "climate monitoring" or "{climate policy}" or "{climate policies}" or "{climate risk}" or "{climate risks}" or "{climate services}" or "{climate service}" or "{climate prediction}" or "{climate predictions}" or "{climate signal}" or "{climate signals}" or "{climate tipping point}" or "{climate variation}" or "{climate variations}" or "ecoclimatology" or "eco-climatology"</v>
      </c>
      <c r="B91" s="40"/>
      <c r="C91" s="38"/>
      <c r="D91" s="40"/>
      <c r="E91" s="40"/>
      <c r="F91" s="40"/>
      <c r="G91" s="40" t="str">
        <f t="shared" si="1"/>
        <v>"{adaptive management}" or "awareness" or "bioeconomy" or "carbon" or "{decision-making}" or "{disaster risk reduction}" or "{environmental education}" or "{sustainable development education}" or "{energy conservation}" or "emission*" or "extreme" or "{food chain}" or "{food chains}" or "framework" or "hazard*" or "island*" or "land use" or "megacit*" or "consumption" or "production" or "{small island developing states}" or "anthropocene" or "atmospher*" or "{clean development mechanism}" or "{glacier retreat}" or "warming" or "greenhouse" or "{ice-ocean interaction}" or "{ice-ocean interactions}" or "{nitrogen cycle}" or "{nitrogen cycles}" or "{ocean acidification}" or "{radiative forcing}" or "sea ice" or "sea level" or "{thermal expansion}"</v>
      </c>
      <c r="H91" s="40"/>
      <c r="I91" s="40"/>
      <c r="J91" s="40"/>
      <c r="K91" s="40"/>
      <c r="L91" s="40"/>
      <c r="M91" s="40"/>
      <c r="N91" s="40"/>
      <c r="O91" s="40"/>
      <c r="P91" s="40"/>
      <c r="Q91" s="40"/>
      <c r="R91" s="40"/>
      <c r="S91" s="40"/>
      <c r="T91" s="40"/>
      <c r="U91" s="40"/>
      <c r="V91" s="40"/>
      <c r="W91" s="40"/>
      <c r="X91" s="40"/>
      <c r="Y91" s="40"/>
      <c r="Z91" s="40"/>
      <c r="AA91" s="40"/>
      <c r="AB91" s="40"/>
      <c r="AC91" s="40"/>
      <c r="AD91" s="40"/>
      <c r="AE91" s="40"/>
      <c r="AF91" s="40"/>
      <c r="AG91" s="40"/>
      <c r="AH91" s="40"/>
      <c r="AI91" s="40"/>
      <c r="AJ91" s="40"/>
      <c r="AK91" s="40"/>
      <c r="AL91" s="40"/>
      <c r="AM91" s="40"/>
      <c r="AN91" s="40"/>
      <c r="AO91" s="40"/>
      <c r="AP91" s="40"/>
      <c r="AQ91" s="40"/>
      <c r="AR91" s="40"/>
      <c r="AS91" s="40"/>
      <c r="AT91" s="40"/>
      <c r="AU91" s="40"/>
      <c r="AV91" s="40"/>
      <c r="AW91" s="40"/>
      <c r="AX91" s="40"/>
      <c r="AY91" s="40"/>
      <c r="AZ91" s="40"/>
    </row>
    <row r="92" spans="1:52" x14ac:dyDescent="0.25">
      <c r="A92" s="40" t="str">
        <f t="shared" si="0"/>
        <v>"{climate action}" or "{climate adaptation}" or "climat* change" or "{climate capitalism}" or "ipcc" or "{climate effect}" or "{climate equity}" or "{climate feedback}" or "{climate finance}" or "{climate change financing}" or "{climate forcing}" or "{climate governance}" or "{climate impact}" or "{climate investment}" or "{climate justice}" or "{climate mitigation}" or "{climate model}" or "{climate models}" or "{climate modeling}" or "{climate modelling}" or "climate monitoring" or "{climate policy}" or "{climate policies}" or "{climate risk}" or "{climate risks}" or "{climate services}" or "{climate service}" or "{climate prediction}" or "{climate predictions}" or "{climate signal}" or "{climate signals}" or "{climate tipping point}" or "{climate variation}" or "{climate variations}" or "ecoclimatology" or "eco-climatology" or "{Green Climate Fund}"</v>
      </c>
      <c r="B92" s="40"/>
      <c r="C92" s="38"/>
      <c r="D92" s="40"/>
      <c r="E92" s="43"/>
      <c r="F92" s="43"/>
      <c r="G92" s="40" t="str">
        <f t="shared" si="1"/>
        <v>"{adaptive management}" or "awareness" or "bioeconomy" or "carbon" or "{decision-making}" or "{disaster risk reduction}" or "{environmental education}" or "{sustainable development education}" or "{energy conservation}" or "emission*" or "extreme" or "{food chain}" or "{food chains}" or "framework" or "hazard*" or "island*" or "land use" or "megacit*" or "consumption" or "production" or "{small island developing states}" or "anthropocene" or "atmospher*" or "{clean development mechanism}" or "{glacier retreat}" or "warming" or "greenhouse" or "{ice-ocean interaction}" or "{ice-ocean interactions}" or "{nitrogen cycle}" or "{nitrogen cycles}" or "{ocean acidification}" or "{radiative forcing}" or "sea ice" or "sea level" or "{thermal expansion}" or "unfccc"</v>
      </c>
      <c r="H92" s="40"/>
      <c r="I92" s="40"/>
      <c r="J92" s="40"/>
      <c r="K92" s="40"/>
      <c r="L92" s="40"/>
      <c r="M92" s="40"/>
      <c r="N92" s="40"/>
      <c r="O92" s="40"/>
      <c r="P92" s="40"/>
      <c r="Q92" s="40"/>
      <c r="R92" s="40"/>
      <c r="S92" s="40"/>
      <c r="T92" s="40"/>
      <c r="U92" s="40"/>
      <c r="V92" s="40"/>
      <c r="W92" s="40"/>
      <c r="X92" s="40"/>
      <c r="Y92" s="40"/>
      <c r="Z92" s="40"/>
      <c r="AA92" s="40"/>
      <c r="AB92" s="40"/>
      <c r="AC92" s="40"/>
      <c r="AD92" s="40"/>
      <c r="AE92" s="40"/>
      <c r="AF92" s="40"/>
      <c r="AG92" s="40"/>
      <c r="AH92" s="40"/>
      <c r="AI92" s="40"/>
      <c r="AJ92" s="40"/>
      <c r="AK92" s="40"/>
      <c r="AL92" s="40"/>
      <c r="AM92" s="40"/>
      <c r="AN92" s="40"/>
      <c r="AO92" s="40"/>
      <c r="AP92" s="40"/>
      <c r="AQ92" s="40"/>
      <c r="AR92" s="40"/>
      <c r="AS92" s="40"/>
      <c r="AT92" s="40"/>
      <c r="AU92" s="40"/>
      <c r="AV92" s="40"/>
      <c r="AW92" s="40"/>
      <c r="AX92" s="40"/>
      <c r="AY92" s="40"/>
      <c r="AZ92" s="40"/>
    </row>
    <row r="93" spans="1:52" x14ac:dyDescent="0.25">
      <c r="A93" s="40" t="str">
        <f t="shared" si="0"/>
        <v>"{climate action}" or "{climate adaptation}" or "climat* change" or "{climate capitalism}" or "ipcc" or "{climate effect}" or "{climate equity}" or "{climate feedback}" or "{climate finance}" or "{climate change financing}" or "{climate forcing}" or "{climate governance}" or "{climate impact}" or "{climate investment}" or "{climate justice}" or "{climate mitigation}" or "{climate model}" or "{climate models}" or "{climate modeling}" or "{climate modelling}" or "climate monitoring" or "{climate policy}" or "{climate policies}" or "{climate risk}" or "{climate risks}" or "{climate services}" or "{climate service}" or "{climate prediction}" or "{climate predictions}" or "{climate signal}" or "{climate signals}" or "{climate tipping point}" or "{climate variation}" or "{climate variations}" or "ecoclimatology" or "eco-climatology" or "{Green Climate Fund}" or "land surface phenology"</v>
      </c>
      <c r="B93" s="40"/>
      <c r="C93" s="38"/>
      <c r="D93" s="40"/>
      <c r="E93" s="38"/>
      <c r="F93" s="38"/>
      <c r="G93" s="40" t="str">
        <f t="shared" si="1"/>
        <v>"{adaptive management}" or "awareness" or "bioeconomy" or "carbon" or "{decision-making}" or "{disaster risk reduction}" or "{environmental education}" or "{sustainable development education}" or "{energy conservation}" or "emission*" or "extreme" or "{food chain}" or "{food chains}" or "framework" or "hazard*" or "island*" or "land use" or "megacit*" or "consumption" or "production" or "{small island developing states}" or "anthropocene" or "atmospher*" or "{clean development mechanism}" or "{glacier retreat}" or "warming" or "greenhouse" or "{ice-ocean interaction}" or "{ice-ocean interactions}" or "{nitrogen cycle}" or "{nitrogen cycles}" or "{ocean acidification}" or "{radiative forcing}" or "sea ice" or "sea level" or "{thermal expansion}" or "unfccc" or "ozone"</v>
      </c>
      <c r="H93" s="40"/>
      <c r="I93" s="40"/>
      <c r="J93" s="40"/>
      <c r="K93" s="40"/>
      <c r="L93" s="40"/>
      <c r="M93" s="40"/>
      <c r="N93" s="40"/>
      <c r="O93" s="40"/>
      <c r="P93" s="40"/>
      <c r="Q93" s="40"/>
      <c r="R93" s="40"/>
      <c r="S93" s="40"/>
      <c r="T93" s="40"/>
      <c r="U93" s="40"/>
      <c r="V93" s="40"/>
      <c r="W93" s="40"/>
      <c r="X93" s="40"/>
      <c r="Y93" s="40"/>
      <c r="Z93" s="40"/>
      <c r="AA93" s="40"/>
      <c r="AB93" s="40"/>
      <c r="AC93" s="40"/>
      <c r="AD93" s="40"/>
      <c r="AE93" s="40"/>
      <c r="AF93" s="40"/>
      <c r="AG93" s="40"/>
      <c r="AH93" s="40"/>
      <c r="AI93" s="40"/>
      <c r="AJ93" s="40"/>
      <c r="AK93" s="40"/>
      <c r="AL93" s="40"/>
      <c r="AM93" s="40"/>
      <c r="AN93" s="40"/>
      <c r="AO93" s="40"/>
      <c r="AP93" s="40"/>
      <c r="AQ93" s="40"/>
      <c r="AR93" s="40"/>
      <c r="AS93" s="40"/>
      <c r="AT93" s="40"/>
      <c r="AU93" s="40"/>
      <c r="AV93" s="40"/>
      <c r="AW93" s="40"/>
      <c r="AX93" s="40"/>
      <c r="AY93" s="40"/>
      <c r="AZ93" s="40"/>
    </row>
    <row r="94" spans="1:52" x14ac:dyDescent="0.25">
      <c r="A94" s="40" t="str">
        <f t="shared" si="0"/>
        <v>"{climate action}" or "{climate adaptation}" or "climat* change" or "{climate capitalism}" or "ipcc" or "{climate effect}" or "{climate equity}" or "{climate feedback}" or "{climate finance}" or "{climate change financing}" or "{climate forcing}" or "{climate governance}" or "{climate impact}" or "{climate investment}" or "{climate justice}" or "{climate mitigation}" or "{climate model}" or "{climate models}" or "{climate modeling}" or "{climate modelling}" or "climate monitoring" or "{climate policy}" or "{climate policies}" or "{climate risk}" or "{climate risks}" or "{climate services}" or "{climate service}" or "{climate prediction}" or "{climate predictions}" or "{climate signal}" or "{climate signals}" or "{climate tipping point}" or "{climate variation}" or "{climate variations}" or "ecoclimatology" or "eco-climatology" or "{Green Climate Fund}" or "land surface phenology" or "{regional climate}"</v>
      </c>
      <c r="B94" s="40"/>
      <c r="C94" s="38"/>
      <c r="D94" s="40"/>
      <c r="E94" s="38"/>
      <c r="F94" s="38"/>
      <c r="G94" s="38"/>
      <c r="H94" s="40"/>
      <c r="I94" s="40"/>
      <c r="J94" s="40"/>
      <c r="K94" s="40"/>
      <c r="L94" s="40"/>
      <c r="M94" s="40"/>
      <c r="N94" s="40"/>
      <c r="O94" s="40"/>
      <c r="P94" s="40"/>
      <c r="Q94" s="40"/>
      <c r="R94" s="40"/>
      <c r="S94" s="40"/>
      <c r="T94" s="40"/>
      <c r="U94" s="40"/>
      <c r="V94" s="40"/>
      <c r="W94" s="40"/>
      <c r="X94" s="40"/>
      <c r="Y94" s="40"/>
      <c r="Z94" s="40"/>
      <c r="AA94" s="40"/>
      <c r="AB94" s="40"/>
      <c r="AC94" s="40"/>
      <c r="AD94" s="40"/>
      <c r="AE94" s="40"/>
      <c r="AF94" s="40"/>
      <c r="AG94" s="40"/>
      <c r="AH94" s="40"/>
      <c r="AI94" s="40"/>
      <c r="AJ94" s="40"/>
      <c r="AK94" s="40"/>
      <c r="AL94" s="40"/>
      <c r="AM94" s="40"/>
      <c r="AN94" s="40"/>
      <c r="AO94" s="40"/>
      <c r="AP94" s="40"/>
      <c r="AQ94" s="40"/>
      <c r="AR94" s="40"/>
      <c r="AS94" s="40"/>
      <c r="AT94" s="40"/>
      <c r="AU94" s="40"/>
      <c r="AV94" s="40"/>
      <c r="AW94" s="40"/>
      <c r="AX94" s="40"/>
      <c r="AY94" s="40"/>
      <c r="AZ94" s="40"/>
    </row>
    <row r="95" spans="1:52" x14ac:dyDescent="0.25">
      <c r="A95" s="40" t="str">
        <f t="shared" si="0"/>
        <v>"{climate action}" or "{climate adaptation}" or "climat* change" or "{climate capitalism}" or "ipcc" or "{climate effect}" or "{climate equity}" or "{climate feedback}" or "{climate finance}" or "{climate change financing}" or "{climate forcing}" or "{climate governance}" or "{climate impact}" or "{climate investment}" or "{climate justice}" or "{climate mitigation}" or "{climate model}" or "{climate models}" or "{climate modeling}" or "{climate modelling}" or "climate monitoring" or "{climate policy}" or "{climate policies}" or "{climate risk}" or "{climate risks}" or "{climate services}" or "{climate service}" or "{climate prediction}" or "{climate predictions}" or "{climate signal}" or "{climate signals}" or "{climate tipping point}" or "{climate variation}" or "{climate variations}" or "ecoclimatology" or "eco-climatology" or "{Green Climate Fund}" or "land surface phenology" or "{regional climate}" or "{regional climates}"</v>
      </c>
      <c r="B95" s="40"/>
      <c r="C95" s="38"/>
      <c r="D95" s="40"/>
      <c r="E95" s="40"/>
      <c r="F95" s="40"/>
      <c r="G95" s="38"/>
      <c r="H95" s="40"/>
      <c r="I95" s="40"/>
      <c r="J95" s="40"/>
      <c r="K95" s="40"/>
      <c r="L95" s="40"/>
      <c r="M95" s="40"/>
      <c r="N95" s="40"/>
      <c r="O95" s="40"/>
      <c r="P95" s="40"/>
      <c r="Q95" s="40"/>
      <c r="R95" s="40"/>
      <c r="S95" s="40"/>
      <c r="T95" s="40"/>
      <c r="U95" s="40"/>
      <c r="V95" s="40"/>
      <c r="W95" s="40"/>
      <c r="X95" s="40"/>
      <c r="Y95" s="40"/>
      <c r="Z95" s="40"/>
      <c r="AA95" s="40"/>
      <c r="AB95" s="40"/>
      <c r="AC95" s="40"/>
      <c r="AD95" s="40"/>
      <c r="AE95" s="40"/>
      <c r="AF95" s="40"/>
      <c r="AG95" s="40"/>
      <c r="AH95" s="40"/>
      <c r="AI95" s="40"/>
      <c r="AJ95" s="40"/>
      <c r="AK95" s="40"/>
      <c r="AL95" s="40"/>
      <c r="AM95" s="40"/>
      <c r="AN95" s="40"/>
      <c r="AO95" s="40"/>
      <c r="AP95" s="40"/>
      <c r="AQ95" s="40"/>
      <c r="AR95" s="40"/>
      <c r="AS95" s="40"/>
      <c r="AT95" s="40"/>
      <c r="AU95" s="40"/>
      <c r="AV95" s="40"/>
      <c r="AW95" s="40"/>
      <c r="AX95" s="40"/>
      <c r="AY95" s="40"/>
      <c r="AZ95" s="40"/>
    </row>
    <row r="96" spans="1:52" x14ac:dyDescent="0.25">
      <c r="A96" s="40" t="str">
        <f t="shared" si="0"/>
        <v>"{climate action}" or "{climate adaptation}" or "climat* change" or "{climate capitalism}" or "ipcc" or "{climate effect}" or "{climate equity}" or "{climate feedback}" or "{climate finance}" or "{climate change financing}" or "{climate forcing}" or "{climate governance}" or "{climate impact}" or "{climate investment}" or "{climate justice}" or "{climate mitigation}" or "{climate model}" or "{climate models}" or "{climate modeling}" or "{climate modelling}" or "climate monitoring" or "{climate policy}" or "{climate policies}" or "{climate risk}" or "{climate risks}" or "{climate services}" or "{climate service}" or "{climate prediction}" or "{climate predictions}" or "{climate signal}" or "{climate signals}" or "{climate tipping point}" or "{climate variation}" or "{climate variations}" or "ecoclimatology" or "eco-climatology" or "{Green Climate Fund}" or "land surface phenology" or "{regional climate}" or "{regional climates}" or "{urban climate}"</v>
      </c>
      <c r="B96" s="40"/>
      <c r="C96" s="38"/>
      <c r="D96" s="40"/>
      <c r="E96" s="40"/>
      <c r="F96" s="40"/>
      <c r="G96" s="38"/>
      <c r="H96" s="40"/>
      <c r="I96" s="40"/>
      <c r="J96" s="40"/>
      <c r="K96" s="40"/>
      <c r="L96" s="40"/>
      <c r="M96" s="40"/>
      <c r="N96" s="40"/>
      <c r="O96" s="40"/>
      <c r="P96" s="40"/>
      <c r="Q96" s="40"/>
      <c r="R96" s="40"/>
      <c r="S96" s="40"/>
      <c r="T96" s="40"/>
      <c r="U96" s="40"/>
      <c r="V96" s="40"/>
      <c r="W96" s="40"/>
      <c r="X96" s="40"/>
      <c r="Y96" s="40"/>
      <c r="Z96" s="40"/>
      <c r="AA96" s="40"/>
      <c r="AB96" s="40"/>
      <c r="AC96" s="40"/>
      <c r="AD96" s="40"/>
      <c r="AE96" s="40"/>
      <c r="AF96" s="40"/>
      <c r="AG96" s="40"/>
      <c r="AH96" s="40"/>
      <c r="AI96" s="40"/>
      <c r="AJ96" s="40"/>
      <c r="AK96" s="40"/>
      <c r="AL96" s="40"/>
      <c r="AM96" s="40"/>
      <c r="AN96" s="40"/>
      <c r="AO96" s="40"/>
      <c r="AP96" s="40"/>
      <c r="AQ96" s="40"/>
      <c r="AR96" s="40"/>
      <c r="AS96" s="40"/>
      <c r="AT96" s="40"/>
      <c r="AU96" s="40"/>
      <c r="AV96" s="40"/>
      <c r="AW96" s="40"/>
      <c r="AX96" s="40"/>
      <c r="AY96" s="40"/>
      <c r="AZ96" s="40"/>
    </row>
    <row r="97" spans="1:52" x14ac:dyDescent="0.25">
      <c r="A97" s="40" t="str">
        <f t="shared" si="0"/>
        <v>"{climate action}" or "{climate adaptation}" or "climat* change" or "{climate capitalism}" or "ipcc" or "{climate effect}" or "{climate equity}" or "{climate feedback}" or "{climate finance}" or "{climate change financing}" or "{climate forcing}" or "{climate governance}" or "{climate impact}" or "{climate investment}" or "{climate justice}" or "{climate mitigation}" or "{climate model}" or "{climate models}" or "{climate modeling}" or "{climate modelling}" or "climate monitoring" or "{climate policy}" or "{climate policies}" or "{climate risk}" or "{climate risks}" or "{climate services}" or "{climate service}" or "{climate prediction}" or "{climate predictions}" or "{climate signal}" or "{climate signals}" or "{climate tipping point}" or "{climate variation}" or "{climate variations}" or "ecoclimatology" or "eco-climatology" or "{Green Climate Fund}" or "land surface phenology" or "{regional climate}" or "{regional climates}" or "{urban climate}" or "{urban climates}"</v>
      </c>
      <c r="B97" s="40"/>
      <c r="C97" s="38"/>
      <c r="D97" s="40"/>
      <c r="E97" s="40"/>
      <c r="F97" s="40"/>
      <c r="G97" s="38"/>
      <c r="H97" s="40"/>
      <c r="I97" s="40"/>
      <c r="J97" s="40"/>
      <c r="K97" s="40"/>
      <c r="L97" s="40"/>
      <c r="M97" s="40"/>
      <c r="N97" s="40"/>
      <c r="O97" s="40"/>
      <c r="P97" s="40"/>
      <c r="Q97" s="40"/>
      <c r="R97" s="40"/>
      <c r="S97" s="40"/>
      <c r="T97" s="40"/>
      <c r="U97" s="40"/>
      <c r="V97" s="40"/>
      <c r="W97" s="40"/>
      <c r="X97" s="40"/>
      <c r="Y97" s="40"/>
      <c r="Z97" s="40"/>
      <c r="AA97" s="40"/>
      <c r="AB97" s="40"/>
      <c r="AC97" s="40"/>
      <c r="AD97" s="40"/>
      <c r="AE97" s="40"/>
      <c r="AF97" s="40"/>
      <c r="AG97" s="40"/>
      <c r="AH97" s="40"/>
      <c r="AI97" s="40"/>
      <c r="AJ97" s="40"/>
      <c r="AK97" s="40"/>
      <c r="AL97" s="40"/>
      <c r="AM97" s="40"/>
      <c r="AN97" s="40"/>
      <c r="AO97" s="40"/>
      <c r="AP97" s="40"/>
      <c r="AQ97" s="40"/>
      <c r="AR97" s="40"/>
      <c r="AS97" s="40"/>
      <c r="AT97" s="40"/>
      <c r="AU97" s="40"/>
      <c r="AV97" s="40"/>
      <c r="AW97" s="40"/>
      <c r="AX97" s="40"/>
      <c r="AY97" s="40"/>
      <c r="AZ97" s="40"/>
    </row>
    <row r="98" spans="1:52" x14ac:dyDescent="0.25">
      <c r="A98" s="41" t="s">
        <v>300</v>
      </c>
      <c r="B98" s="40"/>
      <c r="C98" s="38"/>
      <c r="D98" s="40"/>
      <c r="E98" s="40"/>
      <c r="F98" s="40"/>
      <c r="G98" s="38"/>
      <c r="H98" s="40"/>
      <c r="I98" s="40"/>
      <c r="J98" s="40"/>
      <c r="K98" s="40"/>
      <c r="L98" s="40"/>
      <c r="M98" s="40"/>
      <c r="N98" s="40"/>
      <c r="O98" s="40"/>
      <c r="P98" s="40"/>
      <c r="Q98" s="40"/>
      <c r="R98" s="40"/>
      <c r="S98" s="40"/>
      <c r="T98" s="40"/>
      <c r="U98" s="40"/>
      <c r="V98" s="40"/>
      <c r="W98" s="40"/>
      <c r="X98" s="40"/>
      <c r="Y98" s="40"/>
      <c r="Z98" s="40"/>
      <c r="AA98" s="40"/>
      <c r="AB98" s="40"/>
      <c r="AC98" s="40"/>
      <c r="AD98" s="40"/>
      <c r="AE98" s="40"/>
      <c r="AF98" s="40"/>
      <c r="AG98" s="40"/>
      <c r="AH98" s="40"/>
      <c r="AI98" s="40"/>
      <c r="AJ98" s="40"/>
      <c r="AK98" s="40"/>
      <c r="AL98" s="40"/>
      <c r="AM98" s="40"/>
      <c r="AN98" s="40"/>
      <c r="AO98" s="40"/>
      <c r="AP98" s="40"/>
      <c r="AQ98" s="40"/>
      <c r="AR98" s="40"/>
      <c r="AS98" s="40"/>
      <c r="AT98" s="40"/>
      <c r="AU98" s="40"/>
      <c r="AV98" s="40"/>
      <c r="AW98" s="40"/>
      <c r="AX98" s="40"/>
      <c r="AY98" s="40"/>
      <c r="AZ98" s="40"/>
    </row>
    <row r="99" spans="1:52" x14ac:dyDescent="0.25">
      <c r="A99" s="37"/>
      <c r="B99" s="40" t="s">
        <v>304</v>
      </c>
      <c r="C99" s="40"/>
      <c r="D99" s="40" t="str">
        <f t="shared" ref="D99:D109" ca="1" si="6">B99&amp;IFERROR(INDIRECT(A99,1),"")&amp;C99</f>
        <v>TITLE-ABS-KEY(</v>
      </c>
      <c r="E99" s="40"/>
      <c r="F99" s="40"/>
      <c r="G99" s="40"/>
      <c r="H99" s="40"/>
      <c r="I99" s="40"/>
      <c r="J99" s="40"/>
      <c r="K99" s="40"/>
      <c r="L99" s="40"/>
      <c r="M99" s="40"/>
      <c r="N99" s="40"/>
      <c r="O99" s="40"/>
      <c r="P99" s="40"/>
      <c r="Q99" s="40"/>
      <c r="R99" s="40"/>
      <c r="S99" s="40"/>
      <c r="T99" s="40"/>
      <c r="U99" s="40"/>
      <c r="V99" s="40"/>
      <c r="W99" s="40"/>
      <c r="X99" s="40"/>
      <c r="Y99" s="40"/>
      <c r="Z99" s="40"/>
      <c r="AA99" s="40"/>
      <c r="AB99" s="40"/>
      <c r="AC99" s="40"/>
      <c r="AD99" s="40"/>
      <c r="AE99" s="40"/>
      <c r="AF99" s="40"/>
      <c r="AG99" s="40"/>
      <c r="AH99" s="40"/>
      <c r="AI99" s="40"/>
      <c r="AJ99" s="40"/>
      <c r="AK99" s="40"/>
      <c r="AL99" s="40"/>
      <c r="AM99" s="40"/>
      <c r="AN99" s="40"/>
      <c r="AO99" s="40"/>
      <c r="AP99" s="40"/>
      <c r="AQ99" s="40"/>
      <c r="AR99" s="40"/>
      <c r="AS99" s="40"/>
      <c r="AT99" s="40"/>
      <c r="AU99" s="40"/>
      <c r="AV99" s="40"/>
      <c r="AW99" s="40"/>
      <c r="AX99" s="40"/>
      <c r="AY99" s="40"/>
      <c r="AZ99" s="40"/>
    </row>
    <row r="100" spans="1:52" x14ac:dyDescent="0.25">
      <c r="A100" s="38" t="s">
        <v>333</v>
      </c>
      <c r="B100" s="40" t="s">
        <v>301</v>
      </c>
      <c r="C100" s="40" t="s">
        <v>314</v>
      </c>
      <c r="D100" s="40" t="str">
        <f t="shared" ca="1" si="6"/>
        <v>("{climate action}" or "{climate adaptation}" or "climat* change" or "{climate capitalism}" or "ipcc" or "{climate effect}" or "{climate equity}" or "{climate feedback}" or "{climate finance}" or "{climate change financing}" or "{climate forcing}" or "{climate governance}" or "{climate impact}" or "{climate investment}" or "{climate justice}" or "{climate mitigation}" or "{climate model}" or "{climate models}" or "{climate modeling}" or "{climate modelling}" or "climate monitoring" or "{climate policy}" or "{climate policies}" or "{climate risk}" or "{climate risks}" or "{climate services}" or "{climate service}" or "{climate prediction}" or "{climate predictions}" or "{climate signal}" or "{climate signals}" or "{climate tipping point}" or "{climate variation}" or "{climate variations}" or "ecoclimatology" or "eco-climatology" or "{Green Climate Fund}" or "land surface phenology" or "{regional climate}" or "{regional climates}" or "{urban climate}" or "{urban climates}") AND NOT</v>
      </c>
      <c r="E100" s="40"/>
      <c r="F100" s="40"/>
      <c r="G100" s="40"/>
      <c r="H100" s="40"/>
      <c r="I100" s="40"/>
      <c r="J100" s="40"/>
      <c r="K100" s="40"/>
      <c r="L100" s="40"/>
      <c r="M100" s="40"/>
      <c r="N100" s="40"/>
      <c r="O100" s="40"/>
      <c r="P100" s="40"/>
      <c r="Q100" s="40"/>
      <c r="R100" s="40"/>
      <c r="S100" s="40"/>
      <c r="T100" s="40"/>
      <c r="U100" s="40"/>
      <c r="V100" s="40"/>
      <c r="W100" s="40"/>
      <c r="X100" s="40"/>
      <c r="Y100" s="40"/>
      <c r="Z100" s="40"/>
      <c r="AA100" s="40"/>
      <c r="AB100" s="40"/>
      <c r="AC100" s="40"/>
      <c r="AD100" s="40"/>
      <c r="AE100" s="40"/>
      <c r="AF100" s="40"/>
      <c r="AG100" s="40"/>
      <c r="AH100" s="40"/>
      <c r="AI100" s="40"/>
      <c r="AJ100" s="40"/>
      <c r="AK100" s="40"/>
      <c r="AL100" s="40"/>
      <c r="AM100" s="40"/>
      <c r="AN100" s="40"/>
      <c r="AO100" s="40"/>
      <c r="AP100" s="40"/>
      <c r="AQ100" s="40"/>
      <c r="AR100" s="40"/>
      <c r="AS100" s="40"/>
      <c r="AT100" s="40"/>
      <c r="AU100" s="40"/>
      <c r="AV100" s="40"/>
      <c r="AW100" s="40"/>
      <c r="AX100" s="40"/>
      <c r="AY100" s="40"/>
      <c r="AZ100" s="40"/>
    </row>
    <row r="101" spans="1:52" x14ac:dyDescent="0.25">
      <c r="A101" s="38" t="s">
        <v>334</v>
      </c>
      <c r="B101" t="s">
        <v>301</v>
      </c>
      <c r="C101" t="s">
        <v>306</v>
      </c>
      <c r="D101" t="str">
        <f t="shared" ca="1" si="6"/>
        <v>("{drug} " or "{geomorphology} " or "indoor")) OR</v>
      </c>
    </row>
    <row r="102" spans="1:52" x14ac:dyDescent="0.25">
      <c r="A102" s="38"/>
      <c r="B102" t="s">
        <v>304</v>
      </c>
      <c r="D102" t="str">
        <f t="shared" ca="1" si="6"/>
        <v>TITLE-ABS-KEY(</v>
      </c>
    </row>
    <row r="103" spans="1:52" x14ac:dyDescent="0.25">
      <c r="A103" s="38" t="s">
        <v>335</v>
      </c>
      <c r="B103" t="s">
        <v>309</v>
      </c>
      <c r="C103" t="s">
        <v>308</v>
      </c>
      <c r="D103" t="str">
        <f t="shared" ca="1" si="6"/>
        <v>(("climate ") AND</v>
      </c>
    </row>
    <row r="104" spans="1:52" x14ac:dyDescent="0.25">
      <c r="A104" s="38" t="s">
        <v>336</v>
      </c>
      <c r="B104" t="s">
        <v>301</v>
      </c>
      <c r="C104" t="s">
        <v>315</v>
      </c>
      <c r="D104" t="str">
        <f t="shared" ca="1" si="6"/>
        <v>("{adaptive management}" or "awareness" or "bioeconomy" or "carbon" or "{decision-making}" or "{disaster risk reduction}" or "{environmental education}" or "{sustainable development education}" or "{energy conservation}" or "emission*" or "extreme" or "{food chain}" or "{food chains}" or "framework" or "hazard*" or "island*" or "land use" or "megacit*" or "consumption" or "production" or "{small island developing states}" or "anthropocene" or "atmospher*" or "{clean development mechanism}" or "{glacier retreat}" or "warming" or "greenhouse" or "{ice-ocean interaction}" or "{ice-ocean interactions}" or "{nitrogen cycle}" or "{nitrogen cycles}" or "{ocean acidification}" or "{radiative forcing}" or "sea ice" or "sea level" or "{thermal expansion}" or "unfccc" or "ozone")) AND NOT</v>
      </c>
    </row>
    <row r="105" spans="1:52" x14ac:dyDescent="0.25">
      <c r="A105" s="38" t="s">
        <v>337</v>
      </c>
      <c r="B105" t="s">
        <v>301</v>
      </c>
      <c r="C105" t="s">
        <v>306</v>
      </c>
      <c r="D105" t="str">
        <f t="shared" ca="1" si="6"/>
        <v>("{drug} " or "{geomorphology} " or "indoor")) OR</v>
      </c>
    </row>
    <row r="106" spans="1:52" x14ac:dyDescent="0.25">
      <c r="A106" s="38"/>
      <c r="B106" t="s">
        <v>304</v>
      </c>
      <c r="D106" t="str">
        <f t="shared" ca="1" si="6"/>
        <v>TITLE-ABS-KEY(</v>
      </c>
    </row>
    <row r="107" spans="1:52" x14ac:dyDescent="0.25">
      <c r="A107" s="38" t="s">
        <v>338</v>
      </c>
      <c r="B107" t="s">
        <v>309</v>
      </c>
      <c r="C107" t="s">
        <v>308</v>
      </c>
      <c r="D107" t="str">
        <f t="shared" ca="1" si="6"/>
        <v>(("Antarctic*" or "Arctic" or "climat*" or "Greenland" or "Polar") AND</v>
      </c>
    </row>
    <row r="108" spans="1:52" x14ac:dyDescent="0.25">
      <c r="A108" s="39" t="s">
        <v>339</v>
      </c>
      <c r="B108" t="s">
        <v>301</v>
      </c>
      <c r="C108" t="s">
        <v>315</v>
      </c>
      <c r="D108" t="str">
        <f t="shared" ca="1" si="6"/>
        <v>("deglaciation" or "glacial change" or "glacier" or "ice cap" or "ice core" or "ice cover" or "ice sheet" or "ice velocity" or "permafrost degradation" or "permafrost thawing" or "sea ice" or "sea level")) AND NOT</v>
      </c>
    </row>
    <row r="109" spans="1:52" x14ac:dyDescent="0.25">
      <c r="A109" s="39" t="s">
        <v>340</v>
      </c>
      <c r="B109" t="s">
        <v>301</v>
      </c>
      <c r="C109" t="s">
        <v>306</v>
      </c>
      <c r="D109" t="str">
        <f t="shared" ca="1" si="6"/>
        <v>("drug" or "geomorphology" or "indoor" or "shipping")) OR</v>
      </c>
    </row>
    <row r="110" spans="1:52" x14ac:dyDescent="0.25">
      <c r="A110" s="39"/>
      <c r="B110" t="s">
        <v>304</v>
      </c>
      <c r="D110" t="s">
        <v>304</v>
      </c>
    </row>
    <row r="111" spans="1:52" x14ac:dyDescent="0.25">
      <c r="A111" s="39" t="s">
        <v>341</v>
      </c>
      <c r="B111" t="s">
        <v>301</v>
      </c>
      <c r="C111" t="s">
        <v>313</v>
      </c>
      <c r="D111" t="str">
        <f t="shared" ref="D111:D115" ca="1" si="7">B111&amp;IFERROR(INDIRECT(A111,1),"")&amp;C111</f>
        <v>("Arctic" or "forest" or "grassland" or "land surface" or "phenology" or "rangeland" or "tundra" or "vegetation" or "woody") W/20</v>
      </c>
    </row>
    <row r="112" spans="1:52" x14ac:dyDescent="0.25">
      <c r="A112" s="39" t="s">
        <v>342</v>
      </c>
      <c r="B112" t="s">
        <v>301</v>
      </c>
      <c r="C112" t="s">
        <v>306</v>
      </c>
      <c r="D112" t="str">
        <f t="shared" ca="1" si="7"/>
        <v>("browning" or "greening" or "tree cover")) OR</v>
      </c>
    </row>
    <row r="113" spans="1:4" x14ac:dyDescent="0.25">
      <c r="A113" s="39"/>
      <c r="B113" t="s">
        <v>304</v>
      </c>
      <c r="D113" t="str">
        <f t="shared" ca="1" si="7"/>
        <v>TITLE-ABS-KEY(</v>
      </c>
    </row>
    <row r="114" spans="1:4" x14ac:dyDescent="0.25">
      <c r="A114" s="39" t="s">
        <v>343</v>
      </c>
      <c r="B114" t="s">
        <v>301</v>
      </c>
      <c r="C114" t="s">
        <v>308</v>
      </c>
      <c r="D114" t="str">
        <f t="shared" ca="1" si="7"/>
        <v>("lightning" or "terrestrial gamma-ray flashes" or "thunderstorm") AND</v>
      </c>
    </row>
    <row r="115" spans="1:4" x14ac:dyDescent="0.25">
      <c r="A115" s="39" t="s">
        <v>344</v>
      </c>
      <c r="B115" t="s">
        <v>301</v>
      </c>
      <c r="C115" t="s">
        <v>316</v>
      </c>
      <c r="D115" t="str">
        <f t="shared" ca="1" si="7"/>
        <v>("ASIM" or "Atmosphere-Space Interactions Monitor"))</v>
      </c>
    </row>
    <row r="116" spans="1:4" x14ac:dyDescent="0.25">
      <c r="A116" s="39"/>
    </row>
    <row r="117" spans="1:4" x14ac:dyDescent="0.25">
      <c r="A117" s="3" t="s">
        <v>346</v>
      </c>
    </row>
    <row r="118" spans="1:4" x14ac:dyDescent="0.25">
      <c r="A118" s="39"/>
      <c r="B118" s="21" t="s">
        <v>351</v>
      </c>
      <c r="C118" s="21"/>
      <c r="D118" s="21" t="str">
        <f t="shared" ref="D118:D125" ca="1" si="8">B118&amp;IFERROR(INDIRECT(A118,1),"")&amp;C118</f>
        <v>((TITLE-ABS</v>
      </c>
    </row>
    <row r="119" spans="1:4" x14ac:dyDescent="0.25">
      <c r="A119" s="38" t="s">
        <v>333</v>
      </c>
      <c r="B119" s="21" t="s">
        <v>301</v>
      </c>
      <c r="C119" s="21" t="s">
        <v>302</v>
      </c>
      <c r="D119" s="21" t="str">
        <f t="shared" ca="1" si="8"/>
        <v>("{climate action}" or "{climate adaptation}" or "climat* change" or "{climate capitalism}" or "ipcc" or "{climate effect}" or "{climate equity}" or "{climate feedback}" or "{climate finance}" or "{climate change financing}" or "{climate forcing}" or "{climate governance}" or "{climate impact}" or "{climate investment}" or "{climate justice}" or "{climate mitigation}" or "{climate model}" or "{climate models}" or "{climate modeling}" or "{climate modelling}" or "climate monitoring" or "{climate policy}" or "{climate policies}" or "{climate risk}" or "{climate risks}" or "{climate services}" or "{climate service}" or "{climate prediction}" or "{climate predictions}" or "{climate signal}" or "{climate signals}" or "{climate tipping point}" or "{climate variation}" or "{climate variations}" or "ecoclimatology" or "eco-climatology" or "{Green Climate Fund}" or "land surface phenology" or "{regional climate}" or "{regional climates}" or "{urban climate}" or "{urban climates}") OR</v>
      </c>
    </row>
    <row r="120" spans="1:4" x14ac:dyDescent="0.25">
      <c r="A120" s="38" t="s">
        <v>333</v>
      </c>
      <c r="B120" s="21" t="s">
        <v>350</v>
      </c>
      <c r="C120" s="21" t="s">
        <v>315</v>
      </c>
      <c r="D120" s="21" t="str">
        <f t="shared" ca="1" si="8"/>
        <v>AUTHKEY("{climate action}" or "{climate adaptation}" or "climat* change" or "{climate capitalism}" or "ipcc" or "{climate effect}" or "{climate equity}" or "{climate feedback}" or "{climate finance}" or "{climate change financing}" or "{climate forcing}" or "{climate governance}" or "{climate impact}" or "{climate investment}" or "{climate justice}" or "{climate mitigation}" or "{climate model}" or "{climate models}" or "{climate modeling}" or "{climate modelling}" or "climate monitoring" or "{climate policy}" or "{climate policies}" or "{climate risk}" or "{climate risks}" or "{climate services}" or "{climate service}" or "{climate prediction}" or "{climate predictions}" or "{climate signal}" or "{climate signals}" or "{climate tipping point}" or "{climate variation}" or "{climate variations}" or "ecoclimatology" or "eco-climatology" or "{Green Climate Fund}" or "land surface phenology" or "{regional climate}" or "{regional climates}" or "{urban climate}" or "{urban climates}")) AND NOT</v>
      </c>
    </row>
    <row r="121" spans="1:4" x14ac:dyDescent="0.25">
      <c r="A121" s="38" t="s">
        <v>334</v>
      </c>
      <c r="B121" s="21" t="s">
        <v>356</v>
      </c>
      <c r="C121" s="21" t="s">
        <v>302</v>
      </c>
      <c r="D121" s="21" t="str">
        <f t="shared" ca="1" si="8"/>
        <v>(TITLE-ABS("{drug} " or "{geomorphology} " or "indoor") OR</v>
      </c>
    </row>
    <row r="122" spans="1:4" x14ac:dyDescent="0.25">
      <c r="A122" s="38" t="s">
        <v>334</v>
      </c>
      <c r="B122" s="21" t="s">
        <v>350</v>
      </c>
      <c r="C122" s="21" t="s">
        <v>357</v>
      </c>
      <c r="D122" s="21" t="str">
        <f t="shared" ca="1" si="8"/>
        <v xml:space="preserve">AUTHKEY("{drug} " or "{geomorphology} " or "indoor"))) OR </v>
      </c>
    </row>
    <row r="123" spans="1:4" x14ac:dyDescent="0.25">
      <c r="A123" s="39"/>
      <c r="B123" t="s">
        <v>358</v>
      </c>
      <c r="D123" t="str">
        <f t="shared" ca="1" si="8"/>
        <v>(((TITLE-ABS</v>
      </c>
    </row>
    <row r="124" spans="1:4" x14ac:dyDescent="0.25">
      <c r="A124" s="38" t="s">
        <v>335</v>
      </c>
      <c r="B124" t="s">
        <v>301</v>
      </c>
      <c r="C124" t="s">
        <v>302</v>
      </c>
      <c r="D124" t="str">
        <f t="shared" ca="1" si="8"/>
        <v>("climate ") OR</v>
      </c>
    </row>
    <row r="125" spans="1:4" x14ac:dyDescent="0.25">
      <c r="A125" s="38" t="s">
        <v>335</v>
      </c>
      <c r="B125" s="39" t="s">
        <v>350</v>
      </c>
      <c r="C125" s="39" t="s">
        <v>352</v>
      </c>
      <c r="D125" t="str">
        <f t="shared" ca="1" si="8"/>
        <v>AUTHKEY("climate ")) AND</v>
      </c>
    </row>
    <row r="126" spans="1:4" x14ac:dyDescent="0.25">
      <c r="A126" s="38" t="s">
        <v>336</v>
      </c>
      <c r="B126" t="s">
        <v>356</v>
      </c>
      <c r="C126" t="s">
        <v>302</v>
      </c>
      <c r="D126" t="str">
        <f ca="1">B126&amp;IFERROR(INDIRECT(A126,1),"")&amp;C126</f>
        <v>(TITLE-ABS("{adaptive management}" or "awareness" or "bioeconomy" or "carbon" or "{decision-making}" or "{disaster risk reduction}" or "{environmental education}" or "{sustainable development education}" or "{energy conservation}" or "emission*" or "extreme" or "{food chain}" or "{food chains}" or "framework" or "hazard*" or "island*" or "land use" or "megacit*" or "consumption" or "production" or "{small island developing states}" or "anthropocene" or "atmospher*" or "{clean development mechanism}" or "{glacier retreat}" or "warming" or "greenhouse" or "{ice-ocean interaction}" or "{ice-ocean interactions}" or "{nitrogen cycle}" or "{nitrogen cycles}" or "{ocean acidification}" or "{radiative forcing}" or "sea ice" or "sea level" or "{thermal expansion}" or "unfccc" or "ozone") OR</v>
      </c>
    </row>
    <row r="127" spans="1:4" x14ac:dyDescent="0.25">
      <c r="A127" s="38" t="s">
        <v>336</v>
      </c>
      <c r="B127" t="s">
        <v>350</v>
      </c>
      <c r="C127" t="s">
        <v>359</v>
      </c>
      <c r="D127" t="str">
        <f t="shared" ref="D127:D129" ca="1" si="9">B127&amp;IFERROR(INDIRECT(A127,1),"")&amp;C127</f>
        <v>AUTHKEY("{adaptive management}" or "awareness" or "bioeconomy" or "carbon" or "{decision-making}" or "{disaster risk reduction}" or "{environmental education}" or "{sustainable development education}" or "{energy conservation}" or "emission*" or "extreme" or "{food chain}" or "{food chains}" or "framework" or "hazard*" or "island*" or "land use" or "megacit*" or "consumption" or "production" or "{small island developing states}" or "anthropocene" or "atmospher*" or "{clean development mechanism}" or "{glacier retreat}" or "warming" or "greenhouse" or "{ice-ocean interaction}" or "{ice-ocean interactions}" or "{nitrogen cycle}" or "{nitrogen cycles}" or "{ocean acidification}" or "{radiative forcing}" or "sea ice" or "sea level" or "{thermal expansion}" or "unfccc" or "ozone"))) AND NOT</v>
      </c>
    </row>
    <row r="128" spans="1:4" x14ac:dyDescent="0.25">
      <c r="A128" s="38" t="s">
        <v>337</v>
      </c>
      <c r="B128" t="s">
        <v>356</v>
      </c>
      <c r="C128" t="s">
        <v>302</v>
      </c>
      <c r="D128" t="str">
        <f t="shared" ca="1" si="9"/>
        <v>(TITLE-ABS("{drug} " or "{geomorphology} " or "indoor") OR</v>
      </c>
    </row>
    <row r="129" spans="1:4" x14ac:dyDescent="0.25">
      <c r="A129" s="38" t="s">
        <v>337</v>
      </c>
      <c r="B129" s="39" t="s">
        <v>350</v>
      </c>
      <c r="C129" t="s">
        <v>310</v>
      </c>
      <c r="D129" t="str">
        <f t="shared" ca="1" si="9"/>
        <v>AUTHKEY("{drug} " or "{geomorphology} " or "indoor"))) OR</v>
      </c>
    </row>
    <row r="130" spans="1:4" x14ac:dyDescent="0.25">
      <c r="A130" s="39"/>
      <c r="B130" t="s">
        <v>358</v>
      </c>
      <c r="D130" t="str">
        <f t="shared" ref="D130:D132" ca="1" si="10">B130&amp;IFERROR(INDIRECT(A130,1),"")&amp;C130</f>
        <v>(((TITLE-ABS</v>
      </c>
    </row>
    <row r="131" spans="1:4" x14ac:dyDescent="0.25">
      <c r="A131" s="38" t="s">
        <v>338</v>
      </c>
      <c r="B131" t="s">
        <v>301</v>
      </c>
      <c r="C131" t="s">
        <v>302</v>
      </c>
      <c r="D131" t="str">
        <f t="shared" ca="1" si="10"/>
        <v>("Antarctic*" or "Arctic" or "climat*" or "Greenland" or "Polar") OR</v>
      </c>
    </row>
    <row r="132" spans="1:4" x14ac:dyDescent="0.25">
      <c r="A132" s="38" t="s">
        <v>338</v>
      </c>
      <c r="B132" s="39" t="s">
        <v>350</v>
      </c>
      <c r="C132" s="39" t="s">
        <v>352</v>
      </c>
      <c r="D132" t="str">
        <f t="shared" ca="1" si="10"/>
        <v>AUTHKEY("Antarctic*" or "Arctic" or "climat*" or "Greenland" or "Polar")) AND</v>
      </c>
    </row>
    <row r="133" spans="1:4" x14ac:dyDescent="0.25">
      <c r="A133" s="39" t="s">
        <v>339</v>
      </c>
      <c r="B133" t="s">
        <v>356</v>
      </c>
      <c r="C133" t="s">
        <v>302</v>
      </c>
      <c r="D133" t="str">
        <f ca="1">B133&amp;IFERROR(INDIRECT(A133,1),"")&amp;C133</f>
        <v>(TITLE-ABS("deglaciation" or "glacial change" or "glacier" or "ice cap" or "ice core" or "ice cover" or "ice sheet" or "ice velocity" or "permafrost degradation" or "permafrost thawing" or "sea ice" or "sea level") OR</v>
      </c>
    </row>
    <row r="134" spans="1:4" x14ac:dyDescent="0.25">
      <c r="A134" s="39" t="s">
        <v>339</v>
      </c>
      <c r="B134" t="s">
        <v>350</v>
      </c>
      <c r="C134" t="s">
        <v>359</v>
      </c>
      <c r="D134" t="str">
        <f t="shared" ref="D134:D136" ca="1" si="11">B134&amp;IFERROR(INDIRECT(A134,1),"")&amp;C134</f>
        <v>AUTHKEY("deglaciation" or "glacial change" or "glacier" or "ice cap" or "ice core" or "ice cover" or "ice sheet" or "ice velocity" or "permafrost degradation" or "permafrost thawing" or "sea ice" or "sea level"))) AND NOT</v>
      </c>
    </row>
    <row r="135" spans="1:4" x14ac:dyDescent="0.25">
      <c r="A135" s="39" t="s">
        <v>340</v>
      </c>
      <c r="B135" t="s">
        <v>356</v>
      </c>
      <c r="C135" t="s">
        <v>302</v>
      </c>
      <c r="D135" t="str">
        <f t="shared" ca="1" si="11"/>
        <v>(TITLE-ABS("drug" or "geomorphology" or "indoor" or "shipping") OR</v>
      </c>
    </row>
    <row r="136" spans="1:4" x14ac:dyDescent="0.25">
      <c r="A136" s="39" t="s">
        <v>340</v>
      </c>
      <c r="B136" s="39" t="s">
        <v>350</v>
      </c>
      <c r="C136" t="s">
        <v>310</v>
      </c>
      <c r="D136" t="str">
        <f t="shared" ca="1" si="11"/>
        <v>AUTHKEY("drug" or "geomorphology" or "indoor" or "shipping"))) OR</v>
      </c>
    </row>
    <row r="137" spans="1:4" x14ac:dyDescent="0.25">
      <c r="A137" s="39"/>
      <c r="B137" t="s">
        <v>349</v>
      </c>
      <c r="D137" t="str">
        <f ca="1">B137&amp;IFERROR(INDIRECT(A137,1),"")&amp;C137</f>
        <v>TITLE-ABS(</v>
      </c>
    </row>
    <row r="138" spans="1:4" x14ac:dyDescent="0.25">
      <c r="A138" s="39" t="s">
        <v>341</v>
      </c>
      <c r="B138" t="s">
        <v>301</v>
      </c>
      <c r="C138" t="s">
        <v>313</v>
      </c>
      <c r="D138" t="str">
        <f t="shared" ref="D138:D139" ca="1" si="12">B138&amp;IFERROR(INDIRECT(A138,1),"")&amp;C138</f>
        <v>("Arctic" or "forest" or "grassland" or "land surface" or "phenology" or "rangeland" or "tundra" or "vegetation" or "woody") W/20</v>
      </c>
    </row>
    <row r="139" spans="1:4" x14ac:dyDescent="0.25">
      <c r="A139" s="39" t="s">
        <v>342</v>
      </c>
      <c r="B139" t="s">
        <v>301</v>
      </c>
      <c r="C139" t="s">
        <v>306</v>
      </c>
      <c r="D139" t="str">
        <f t="shared" ca="1" si="12"/>
        <v>("browning" or "greening" or "tree cover")) OR</v>
      </c>
    </row>
    <row r="140" spans="1:4" x14ac:dyDescent="0.25">
      <c r="A140" s="39"/>
      <c r="B140" t="s">
        <v>350</v>
      </c>
      <c r="D140" t="str">
        <f ca="1">B140&amp;IFERROR(INDIRECT(A140,1),"")&amp;C140</f>
        <v>AUTHKEY(</v>
      </c>
    </row>
    <row r="141" spans="1:4" x14ac:dyDescent="0.25">
      <c r="A141" s="39" t="s">
        <v>341</v>
      </c>
      <c r="B141" t="s">
        <v>301</v>
      </c>
      <c r="C141" t="s">
        <v>313</v>
      </c>
      <c r="D141" t="str">
        <f t="shared" ref="D141:D147" ca="1" si="13">B141&amp;IFERROR(INDIRECT(A141,1),"")&amp;C141</f>
        <v>("Arctic" or "forest" or "grassland" or "land surface" or "phenology" or "rangeland" or "tundra" or "vegetation" or "woody") W/20</v>
      </c>
    </row>
    <row r="142" spans="1:4" x14ac:dyDescent="0.25">
      <c r="A142" s="39" t="s">
        <v>342</v>
      </c>
      <c r="B142" t="s">
        <v>301</v>
      </c>
      <c r="C142" t="s">
        <v>306</v>
      </c>
      <c r="D142" t="str">
        <f t="shared" ca="1" si="13"/>
        <v>("browning" or "greening" or "tree cover")) OR</v>
      </c>
    </row>
    <row r="143" spans="1:4" x14ac:dyDescent="0.25">
      <c r="A143" s="39"/>
      <c r="B143" s="21" t="s">
        <v>351</v>
      </c>
      <c r="C143" s="21"/>
      <c r="D143" s="21" t="str">
        <f t="shared" ca="1" si="13"/>
        <v>((TITLE-ABS</v>
      </c>
    </row>
    <row r="144" spans="1:4" x14ac:dyDescent="0.25">
      <c r="A144" s="39" t="s">
        <v>343</v>
      </c>
      <c r="B144" s="21" t="s">
        <v>301</v>
      </c>
      <c r="C144" s="21" t="s">
        <v>302</v>
      </c>
      <c r="D144" s="21" t="str">
        <f t="shared" ca="1" si="13"/>
        <v>("lightning" or "terrestrial gamma-ray flashes" or "thunderstorm") OR</v>
      </c>
    </row>
    <row r="145" spans="1:4" x14ac:dyDescent="0.25">
      <c r="A145" s="39" t="s">
        <v>343</v>
      </c>
      <c r="B145" s="21" t="s">
        <v>350</v>
      </c>
      <c r="C145" s="21" t="s">
        <v>352</v>
      </c>
      <c r="D145" s="21" t="str">
        <f t="shared" ca="1" si="13"/>
        <v>AUTHKEY("lightning" or "terrestrial gamma-ray flashes" or "thunderstorm")) AND</v>
      </c>
    </row>
    <row r="146" spans="1:4" x14ac:dyDescent="0.25">
      <c r="A146" s="39" t="s">
        <v>344</v>
      </c>
      <c r="B146" s="21" t="s">
        <v>356</v>
      </c>
      <c r="C146" s="21" t="s">
        <v>302</v>
      </c>
      <c r="D146" s="21" t="str">
        <f t="shared" ca="1" si="13"/>
        <v>(TITLE-ABS("ASIM" or "Atmosphere-Space Interactions Monitor") OR</v>
      </c>
    </row>
    <row r="147" spans="1:4" x14ac:dyDescent="0.25">
      <c r="A147" s="39" t="s">
        <v>344</v>
      </c>
      <c r="B147" s="21" t="s">
        <v>350</v>
      </c>
      <c r="C147" s="21" t="s">
        <v>360</v>
      </c>
      <c r="D147" s="21" t="str">
        <f t="shared" ca="1" si="13"/>
        <v>AUTHKEY("ASIM" or "Atmosphere-Space Interactions Monitor")))</v>
      </c>
    </row>
    <row r="148" spans="1:4" x14ac:dyDescent="0.25">
      <c r="A148" s="39"/>
    </row>
    <row r="149" spans="1:4" x14ac:dyDescent="0.25">
      <c r="A149" s="39"/>
    </row>
    <row r="150" spans="1:4" x14ac:dyDescent="0.25">
      <c r="A150" s="39"/>
    </row>
    <row r="151" spans="1:4" x14ac:dyDescent="0.25">
      <c r="A151" s="39"/>
    </row>
    <row r="152" spans="1:4" x14ac:dyDescent="0.25">
      <c r="A152" s="39"/>
    </row>
    <row r="153" spans="1:4" x14ac:dyDescent="0.25">
      <c r="A153" s="39"/>
    </row>
    <row r="154" spans="1:4" x14ac:dyDescent="0.25">
      <c r="A154" s="39"/>
    </row>
    <row r="155" spans="1:4" x14ac:dyDescent="0.25">
      <c r="A155" s="39"/>
    </row>
    <row r="156" spans="1:4" x14ac:dyDescent="0.25">
      <c r="A156" s="39"/>
    </row>
    <row r="157" spans="1:4" x14ac:dyDescent="0.25">
      <c r="A157" s="39"/>
    </row>
    <row r="158" spans="1:4" x14ac:dyDescent="0.25">
      <c r="A158" s="39"/>
    </row>
    <row r="159" spans="1:4" x14ac:dyDescent="0.25">
      <c r="A159" s="39"/>
    </row>
    <row r="160" spans="1:4" x14ac:dyDescent="0.25">
      <c r="A160" s="39"/>
    </row>
    <row r="161" spans="1:1" x14ac:dyDescent="0.25">
      <c r="A161" s="39"/>
    </row>
    <row r="162" spans="1:1" x14ac:dyDescent="0.25">
      <c r="A162" s="39"/>
    </row>
    <row r="163" spans="1:1" x14ac:dyDescent="0.25">
      <c r="A163" s="39"/>
    </row>
    <row r="164" spans="1:1" x14ac:dyDescent="0.25">
      <c r="A164" s="39"/>
    </row>
    <row r="165" spans="1:1" x14ac:dyDescent="0.25">
      <c r="A165" s="39"/>
    </row>
  </sheetData>
  <sortState ref="L7:L15">
    <sortCondition ref="L7"/>
  </sortState>
  <mergeCells count="5">
    <mergeCell ref="U10:W11"/>
    <mergeCell ref="A49:C50"/>
    <mergeCell ref="E45:I46"/>
    <mergeCell ref="Q16:S17"/>
    <mergeCell ref="K19:O20"/>
  </mergeCells>
  <pageMargins left="0.7" right="0.7" top="0.75" bottom="0.75" header="0.3" footer="0.3"/>
  <pageSetup paperSize="8" scale="4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3</vt:i4>
      </vt:variant>
    </vt:vector>
  </HeadingPairs>
  <TitlesOfParts>
    <vt:vector size="3" baseType="lpstr">
      <vt:lpstr>Læsevejledning</vt:lpstr>
      <vt:lpstr>Naturbeskyttelse</vt:lpstr>
      <vt:lpstr>Klimaforandringer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2022-08-30T13:24:41Z</dcterms:modified>
</cp:coreProperties>
</file>