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276" yWindow="900" windowWidth="12828" windowHeight="7428" firstSheet="1" activeTab="1"/>
  </bookViews>
  <sheets>
    <sheet name="Valg" sheetId="7" state="hidden" r:id="rId1"/>
    <sheet name="Regnskabsskema" sheetId="4" r:id="rId2"/>
    <sheet name="Vejledning" sheetId="6" r:id="rId3"/>
  </sheets>
  <definedNames>
    <definedName name="afkrydsning">Valg!$A$2:$A$4</definedName>
    <definedName name="institutionstyper">Valg!$A$7:$A$9</definedName>
    <definedName name="_xlnm.Print_Area" localSheetId="1">Regnskabsskema!$A$1:$M$74</definedName>
    <definedName name="_xlnm.Print_Area" localSheetId="2">Vejledning!$A$1:$I$32</definedName>
  </definedNames>
  <calcPr calcId="162913" concurrentCalc="0"/>
</workbook>
</file>

<file path=xl/calcChain.xml><?xml version="1.0" encoding="utf-8"?>
<calcChain xmlns="http://schemas.openxmlformats.org/spreadsheetml/2006/main">
  <c r="L58" i="4" l="1"/>
  <c r="L56" i="4"/>
  <c r="L53" i="4"/>
  <c r="G36" i="4"/>
  <c r="G38" i="4"/>
  <c r="G40" i="4"/>
  <c r="G43" i="4"/>
  <c r="L17" i="4"/>
  <c r="E26" i="4"/>
  <c r="E28" i="4"/>
  <c r="C26" i="4"/>
  <c r="C28" i="4"/>
  <c r="H26" i="4"/>
  <c r="J26" i="4"/>
  <c r="L21" i="4"/>
  <c r="L22" i="4"/>
  <c r="L23" i="4"/>
  <c r="L24" i="4"/>
  <c r="L25" i="4"/>
  <c r="L26" i="4"/>
  <c r="L27" i="4"/>
  <c r="L20" i="4"/>
  <c r="H27" i="4"/>
  <c r="H28" i="4"/>
  <c r="J14" i="4"/>
  <c r="L16" i="4"/>
  <c r="L15" i="4"/>
  <c r="J17" i="4"/>
  <c r="L38" i="4"/>
  <c r="L34" i="4"/>
  <c r="L33" i="4"/>
  <c r="L35" i="4"/>
  <c r="L31" i="4"/>
  <c r="L30" i="4"/>
  <c r="H21" i="4"/>
  <c r="J21" i="4"/>
  <c r="H20" i="4"/>
  <c r="J20" i="4"/>
  <c r="H22" i="4"/>
  <c r="J22" i="4"/>
  <c r="J27" i="4"/>
  <c r="H25" i="4"/>
  <c r="J25" i="4"/>
  <c r="H24" i="4"/>
  <c r="J24" i="4"/>
  <c r="H23" i="4"/>
  <c r="J23" i="4"/>
  <c r="L11" i="4"/>
  <c r="L14" i="4"/>
  <c r="L13" i="4"/>
  <c r="L9" i="4"/>
  <c r="L7" i="4"/>
</calcChain>
</file>

<file path=xl/comments1.xml><?xml version="1.0" encoding="utf-8"?>
<comments xmlns="http://schemas.openxmlformats.org/spreadsheetml/2006/main">
  <authors>
    <author>Forfatter</author>
  </authors>
  <commentList>
    <comment ref="A7" authorId="0" shapeId="0">
      <text>
        <r>
          <rPr>
            <b/>
            <sz val="8"/>
            <color indexed="81"/>
            <rFont val="Tahoma"/>
            <family val="2"/>
          </rPr>
          <t>Forfatter:</t>
        </r>
        <r>
          <rPr>
            <sz val="8"/>
            <color indexed="81"/>
            <rFont val="Tahoma"/>
            <family val="2"/>
          </rPr>
          <t xml:space="preserve">
1. Her angives den periode, der aflægges regnskab for f.eks.: 01-01-2012 til 31-12-2015</t>
        </r>
      </text>
    </comment>
    <comment ref="A9" authorId="0" shapeId="0">
      <text>
        <r>
          <rPr>
            <b/>
            <sz val="8"/>
            <color indexed="81"/>
            <rFont val="Tahoma"/>
            <family val="2"/>
          </rPr>
          <t>Forfatter:</t>
        </r>
        <r>
          <rPr>
            <sz val="8"/>
            <color indexed="81"/>
            <rFont val="Tahoma"/>
            <family val="2"/>
          </rPr>
          <t xml:space="preserve">
2. Sæt kryds ved "Årsregnskab", hvis projektet fortsætter det efterfølgende år. Sæt kryds ved "Slutregnskab", hvis regnskabet dækker projektets sidste år samt hele regnskabsperioden. Dækker årsregnskabet mere end et år, skal der udfyldes ét regnskabsskema for hvert kalenderår. Slutregnskabet skal dække hele bevillingsperioden. </t>
        </r>
      </text>
    </comment>
    <comment ref="A11" authorId="0" shapeId="0">
      <text>
        <r>
          <rPr>
            <b/>
            <sz val="8"/>
            <color indexed="81"/>
            <rFont val="Tahoma"/>
            <family val="2"/>
          </rPr>
          <t>Forfatter:</t>
        </r>
        <r>
          <rPr>
            <sz val="8"/>
            <color indexed="81"/>
            <rFont val="Tahoma"/>
            <family val="2"/>
          </rPr>
          <t xml:space="preserve">
3. Sæt kryds ved enten "rammebevilling" eller "projektbevilling". Er du i tvivl om, hvilken type bevilling du har, kan du finde oplysningen i bevillingsbrevet.</t>
        </r>
      </text>
    </comment>
    <comment ref="A13" authorId="0" shapeId="0">
      <text>
        <r>
          <rPr>
            <b/>
            <sz val="8"/>
            <color indexed="81"/>
            <rFont val="Tahoma"/>
            <family val="2"/>
          </rPr>
          <t>Forfatter:</t>
        </r>
        <r>
          <rPr>
            <sz val="8"/>
            <color indexed="81"/>
            <rFont val="Tahoma"/>
            <family val="2"/>
          </rPr>
          <t xml:space="preserve">
4. Navn på personen, der har modtaget og er ansvarlig for bevillingen (står i modtagerfeltet i bevillingsbrevet).</t>
        </r>
      </text>
    </comment>
    <comment ref="A14" authorId="0" shapeId="0">
      <text>
        <r>
          <rPr>
            <b/>
            <sz val="8"/>
            <color indexed="81"/>
            <rFont val="Tahoma"/>
            <family val="2"/>
          </rPr>
          <t>Forfatter:</t>
        </r>
        <r>
          <rPr>
            <sz val="8"/>
            <color indexed="81"/>
            <rFont val="Tahoma"/>
            <family val="2"/>
          </rPr>
          <t xml:space="preserve">
5. Alle bevillinger har fået nyt sagsnummer pr. 1.  maj 2013. Er du ikke bekendt med det nye sagsnummer, kan det findes på www.ufm.dk/fi/bevilling </t>
        </r>
      </text>
    </comment>
    <comment ref="A15" authorId="0" shapeId="0">
      <text>
        <r>
          <rPr>
            <b/>
            <sz val="8"/>
            <color indexed="81"/>
            <rFont val="Tahoma"/>
            <family val="2"/>
          </rPr>
          <t>Forfatter:</t>
        </r>
        <r>
          <rPr>
            <sz val="8"/>
            <color indexed="81"/>
            <rFont val="Tahoma"/>
            <family val="2"/>
          </rPr>
          <t xml:space="preserve">
6. Her vælges institutionstype for bevillingens administrator. Der kan vælges mellem a. Statsinstitution/Statsfinansieret selvejende institution (fx universitet), b. Andre offentlige institutioner (ikke a.) og c. Alle private (virksomheder/institutioner/personer).</t>
        </r>
      </text>
    </comment>
    <comment ref="A17" authorId="0" shapeId="0">
      <text>
        <r>
          <rPr>
            <b/>
            <sz val="8"/>
            <color indexed="81"/>
            <rFont val="Tahoma"/>
            <family val="2"/>
          </rPr>
          <t>Forfatter:</t>
        </r>
        <r>
          <rPr>
            <sz val="8"/>
            <color indexed="81"/>
            <rFont val="Tahoma"/>
            <family val="2"/>
          </rPr>
          <t xml:space="preserve">
7. Regnskabet opstilles på udgiftsposter (f. eks. VIP-løn, drift mv.). Både budgettal og faktiske udgifter skal anføres. Ved projektbevillinger skal budgetposterne fra bevillingsbrevet benyttes. Ved rammebevillinger skal budgetposterne fra ansøgningen eller senest godkendte budget benyttes.</t>
        </r>
        <r>
          <rPr>
            <b/>
            <sz val="8"/>
            <color indexed="81"/>
            <rFont val="Tahoma"/>
            <family val="2"/>
          </rPr>
          <t xml:space="preserve"> Feltet skal ikke udflyldes (og er ikke synligt) hvis der er tale om årsregnskaber for statsinstitutioner/statsfinansierede selvejende institutioner.</t>
        </r>
      </text>
    </comment>
    <comment ref="A30" authorId="0" shapeId="0">
      <text>
        <r>
          <rPr>
            <b/>
            <sz val="8"/>
            <color indexed="81"/>
            <rFont val="Tahoma"/>
            <family val="2"/>
          </rPr>
          <t>Forfatter:</t>
        </r>
        <r>
          <rPr>
            <sz val="8"/>
            <color indexed="81"/>
            <rFont val="Tahoma"/>
            <family val="2"/>
          </rPr>
          <t xml:space="preserve">
8. Her skrives det samlede bevilgede beløb for projektet. Er der givet tillægsbevillinger til projektet, skal disse også medregnes.</t>
        </r>
      </text>
    </comment>
    <comment ref="A31" authorId="0" shapeId="0">
      <text>
        <r>
          <rPr>
            <b/>
            <sz val="8"/>
            <color indexed="81"/>
            <rFont val="Tahoma"/>
            <family val="2"/>
          </rPr>
          <t>Forfatter:</t>
        </r>
        <r>
          <rPr>
            <sz val="8"/>
            <color indexed="81"/>
            <rFont val="Tahoma"/>
            <family val="2"/>
          </rPr>
          <t xml:space="preserve">
9. Her skrives det bevilgede beløb for perioden. Det bør være det samme som "Periodens budget i alt" i pkt. 7.</t>
        </r>
      </text>
    </comment>
    <comment ref="A33" authorId="0" shapeId="0">
      <text>
        <r>
          <rPr>
            <b/>
            <sz val="8"/>
            <color indexed="81"/>
            <rFont val="Tahoma"/>
            <family val="2"/>
          </rPr>
          <t>Forfatter:</t>
        </r>
        <r>
          <rPr>
            <sz val="8"/>
            <color indexed="81"/>
            <rFont val="Tahoma"/>
            <family val="2"/>
          </rPr>
          <t xml:space="preserve">
10. Her skrives det bogførte udbetalte beløb for perioden. Bemærk at der kan være indsendt e-faktura for perioden, der ikke er bogført i perioden.</t>
        </r>
      </text>
    </comment>
    <comment ref="A34" authorId="0" shapeId="0">
      <text>
        <r>
          <rPr>
            <b/>
            <sz val="8"/>
            <color indexed="81"/>
            <rFont val="Tahoma"/>
            <family val="2"/>
          </rPr>
          <t>Forfatter:</t>
        </r>
        <r>
          <rPr>
            <sz val="8"/>
            <color indexed="81"/>
            <rFont val="Tahoma"/>
            <family val="2"/>
          </rPr>
          <t xml:space="preserve">
11.Ved årsregnskaber skrives evt. uforbrugt/merforbrug fra sidste aflagte regnskab - punkt 14 i regnskabsskemaet (ved første regnskabs-aflæggelse vil dette være 0 kr.). Ved merforbrug skrives beløbet med minus foran.
Ved aflæggelse af akkumuleret slutregnskab skal her stå 0,-</t>
        </r>
      </text>
    </comment>
    <comment ref="A35" authorId="0" shapeId="0">
      <text>
        <r>
          <rPr>
            <b/>
            <sz val="8"/>
            <color indexed="81"/>
            <rFont val="Tahoma"/>
            <family val="2"/>
          </rPr>
          <t>Forfatter:</t>
        </r>
        <r>
          <rPr>
            <sz val="8"/>
            <color indexed="81"/>
            <rFont val="Tahoma"/>
            <family val="2"/>
          </rPr>
          <t xml:space="preserve">
12. Her skrives, hvis der f.eks. er refusion, renter, barsel, sygedagpenge på sagen (beløbene lægges sammen). Posterne kan evt. uddybes i kommentarboksen pkt. 18.</t>
        </r>
      </text>
    </comment>
    <comment ref="A36" authorId="0" shapeId="0">
      <text>
        <r>
          <rPr>
            <b/>
            <sz val="8"/>
            <color indexed="81"/>
            <rFont val="Tahoma"/>
            <family val="2"/>
          </rPr>
          <t>Forfatter:</t>
        </r>
        <r>
          <rPr>
            <sz val="8"/>
            <color indexed="81"/>
            <rFont val="Tahoma"/>
            <family val="2"/>
          </rPr>
          <t xml:space="preserve">
13. Her lægges bogført udbetalt beløb, uforbrugt/merforbrug og anden indtægt automatisk sammen (pkt. 10, 11 og 12) og alle indtægterne fremkommer.</t>
        </r>
      </text>
    </comment>
    <comment ref="A38" authorId="0" shapeId="0">
      <text>
        <r>
          <rPr>
            <b/>
            <sz val="8"/>
            <color indexed="81"/>
            <rFont val="Tahoma"/>
            <family val="2"/>
          </rPr>
          <t>Forfatter:</t>
        </r>
        <r>
          <rPr>
            <sz val="8"/>
            <color indexed="81"/>
            <rFont val="Tahoma"/>
            <family val="2"/>
          </rPr>
          <t xml:space="preserve">
14. Udgifterne i regnskabskollonnen (pkt. 7) lægges automatisk sammen her. Ved årsregnskaber for statsinstitutioner/statsfinansierede selvejende institutioner skrives udgifterne som ét samlet tal.</t>
        </r>
      </text>
    </comment>
    <comment ref="A40" authorId="0" shapeId="0">
      <text>
        <r>
          <rPr>
            <b/>
            <sz val="8"/>
            <color indexed="81"/>
            <rFont val="Tahoma"/>
            <family val="2"/>
          </rPr>
          <t>Forfatter:</t>
        </r>
        <r>
          <rPr>
            <sz val="8"/>
            <color indexed="81"/>
            <rFont val="Tahoma"/>
            <family val="2"/>
          </rPr>
          <t xml:space="preserve">
15. Indtægter og udgifter (felt 13 og 14) trækkes automatisk fra hinanden, og total uforbrugt/merforbrug fremkommer. HUSK! Uforbrugt/merforbrug skal overføres til næste års regnskab.</t>
        </r>
      </text>
    </comment>
    <comment ref="A43" authorId="0" shapeId="0">
      <text>
        <r>
          <rPr>
            <b/>
            <sz val="8"/>
            <color indexed="81"/>
            <rFont val="Tahoma"/>
            <family val="2"/>
          </rPr>
          <t>Forfatter:</t>
        </r>
        <r>
          <rPr>
            <sz val="8"/>
            <color indexed="81"/>
            <rFont val="Tahoma"/>
            <family val="2"/>
          </rPr>
          <t xml:space="preserve">
16. Der er en grænse for, hvor mange uforbrugte midler administrator må ligge inde med. Hvis grænsen overskride skal der laves en ny udbetalingsprofil for bevillingen. Grænsen afhænger af administrationsstedet og bevillingens størrelse. </t>
        </r>
        <r>
          <rPr>
            <b/>
            <sz val="8"/>
            <color indexed="81"/>
            <rFont val="Tahoma"/>
            <family val="2"/>
          </rPr>
          <t>Hvis der er kryds i boksen</t>
        </r>
        <r>
          <rPr>
            <sz val="8"/>
            <color indexed="81"/>
            <rFont val="Tahoma"/>
            <family val="2"/>
          </rPr>
          <t xml:space="preserve"> skal der indsendes et skema med ny udbetalingsprofil.  Skemaet til ny udbetalingsprofil findes på www.ufm.dk/bevilling. Beløbsgrænserne er beskrevet i Vilkår for Bevillinger, afsnit 11. Vilkår for bevillinger findes også på www.ufm.dk/bevilling.</t>
        </r>
      </text>
    </comment>
    <comment ref="A45" authorId="0" shapeId="0">
      <text>
        <r>
          <rPr>
            <b/>
            <sz val="8"/>
            <color indexed="81"/>
            <rFont val="Tahoma"/>
            <family val="2"/>
          </rPr>
          <t>Forfatter:</t>
        </r>
        <r>
          <rPr>
            <sz val="8"/>
            <color indexed="81"/>
            <rFont val="Tahoma"/>
            <family val="2"/>
          </rPr>
          <t xml:space="preserve">
17. Fremgår det af bevillingsbrevet, at der skal oplyses om medfinansieringen, skal boksen afkrydses, og der vedlægges en erklæring som bilag til regnskabet. Erklæringen skal for hver partner i projektet indeholde det godkendte budget for medfinansieringen i pågældende periode samt den faktiske medfinansiering i perioden.</t>
        </r>
      </text>
    </comment>
    <comment ref="A47" authorId="0" shapeId="0">
      <text>
        <r>
          <rPr>
            <b/>
            <sz val="8"/>
            <color indexed="81"/>
            <rFont val="Tahoma"/>
            <family val="2"/>
          </rPr>
          <t>Forfatter:</t>
        </r>
        <r>
          <rPr>
            <sz val="8"/>
            <color indexed="81"/>
            <rFont val="Tahoma"/>
            <family val="2"/>
          </rPr>
          <t xml:space="preserve">
18. Kommentarer til udgiftsposterne. Der kan højest skrives 4 linjer. Hvis der er kommentarer udover dette, skal de vedlægges som bilag til regnskabet. Kommentarer vedrørende forlængelse af projektet, rebudgettering, overdragelse af bevilling m.v. hører ikke til her. Der skal i stedet udfyldes særskilt skema eller bilag. Se www.ufm.dk/bevilling for mere information.</t>
        </r>
      </text>
    </comment>
    <comment ref="A56" authorId="0" shapeId="0">
      <text>
        <r>
          <rPr>
            <b/>
            <sz val="8"/>
            <color indexed="81"/>
            <rFont val="Tahoma"/>
            <family val="2"/>
          </rPr>
          <t>Forfatter:</t>
        </r>
        <r>
          <rPr>
            <sz val="8"/>
            <color indexed="81"/>
            <rFont val="Tahoma"/>
            <family val="2"/>
          </rPr>
          <t xml:space="preserve">
19. Dato for underskrivelse af regnskabet. Bevillingshaver (se pkt. 4)  skal underskrive regnskabet, ellers sendes regnskabet retur.</t>
        </r>
      </text>
    </comment>
    <comment ref="A58" authorId="0" shapeId="0">
      <text>
        <r>
          <rPr>
            <b/>
            <sz val="8"/>
            <color indexed="81"/>
            <rFont val="Tahoma"/>
            <family val="2"/>
          </rPr>
          <t>Forfatter:</t>
        </r>
        <r>
          <rPr>
            <sz val="8"/>
            <color indexed="81"/>
            <rFont val="Tahoma"/>
            <family val="2"/>
          </rPr>
          <t xml:space="preserve">
Bevillingshavers e-mail adresse.</t>
        </r>
      </text>
    </comment>
    <comment ref="A61" authorId="0" shapeId="0">
      <text>
        <r>
          <rPr>
            <b/>
            <sz val="8"/>
            <color indexed="81"/>
            <rFont val="Tahoma"/>
            <family val="2"/>
          </rPr>
          <t>Forfatter:</t>
        </r>
        <r>
          <rPr>
            <sz val="8"/>
            <color indexed="81"/>
            <rFont val="Tahoma"/>
            <family val="2"/>
          </rPr>
          <t xml:space="preserve">
21. Påtegning af regnskabschef eller bemyndiget medarbejder (se kapitel 9 i "Vilkår for bevillinger").</t>
        </r>
      </text>
    </comment>
    <comment ref="A65" authorId="0" shapeId="0">
      <text>
        <r>
          <rPr>
            <b/>
            <sz val="8"/>
            <color indexed="81"/>
            <rFont val="Tahoma"/>
            <family val="2"/>
          </rPr>
          <t>Forfatter:</t>
        </r>
        <r>
          <rPr>
            <sz val="8"/>
            <color indexed="81"/>
            <rFont val="Tahoma"/>
            <family val="2"/>
          </rPr>
          <t xml:space="preserve">
22. EAN samt CVR/CPR-nummer for den administrerende virksomhed/institution. Oplysningerne bruges til at sende en e-faktura i de tilfælde, hvor der er et uforbrugt beløb, der skal tilbagebetales til bevillingsgiver jf. Vilkår for bevillinger afsnit 12. </t>
        </r>
        <r>
          <rPr>
            <sz val="9"/>
            <color indexed="81"/>
            <rFont val="Tahoma"/>
            <family val="2"/>
          </rPr>
          <t xml:space="preserve">
</t>
        </r>
      </text>
    </comment>
    <comment ref="A68" authorId="0" shapeId="0">
      <text>
        <r>
          <rPr>
            <b/>
            <sz val="8"/>
            <color indexed="81"/>
            <rFont val="Tahoma"/>
            <family val="2"/>
          </rPr>
          <t>Forfatter:</t>
        </r>
        <r>
          <rPr>
            <sz val="8"/>
            <color indexed="81"/>
            <rFont val="Tahoma"/>
            <family val="2"/>
          </rPr>
          <t xml:space="preserve">
23. Sæt kryds hvis der er vedlagt revisorerklæring (se regler for hvornår den skal indsendes i kapitel 9 i "Vilkår for bevillinger").</t>
        </r>
      </text>
    </comment>
  </commentList>
</comments>
</file>

<file path=xl/sharedStrings.xml><?xml version="1.0" encoding="utf-8"?>
<sst xmlns="http://schemas.openxmlformats.org/spreadsheetml/2006/main" count="142" uniqueCount="121">
  <si>
    <t>(sæt kryds)</t>
  </si>
  <si>
    <t>1.</t>
  </si>
  <si>
    <t>2.</t>
  </si>
  <si>
    <t>3.</t>
  </si>
  <si>
    <t>4.</t>
  </si>
  <si>
    <t>5.</t>
  </si>
  <si>
    <t>6.</t>
  </si>
  <si>
    <t>7.</t>
  </si>
  <si>
    <t>8.</t>
  </si>
  <si>
    <t>9.</t>
  </si>
  <si>
    <t>10.</t>
  </si>
  <si>
    <t>11.</t>
  </si>
  <si>
    <t>12.</t>
  </si>
  <si>
    <t>13.</t>
  </si>
  <si>
    <t>14.</t>
  </si>
  <si>
    <t>15.</t>
  </si>
  <si>
    <t xml:space="preserve">Regnskab for perioden:         </t>
  </si>
  <si>
    <t>til</t>
  </si>
  <si>
    <t>(dd-mm-åååå)</t>
  </si>
  <si>
    <t>Revisorerklæring vedlagt:</t>
  </si>
  <si>
    <t>16.</t>
  </si>
  <si>
    <t xml:space="preserve"> (sæt kryds)</t>
  </si>
  <si>
    <t>Påtegning af regnskabschef eller bemyndiget medarbejder:</t>
  </si>
  <si>
    <t xml:space="preserve">Stilling:         </t>
  </si>
  <si>
    <t xml:space="preserve">Navn:          </t>
  </si>
  <si>
    <t>Navn på personen, der har modtaget og er ansvarlig for bevillingen (står i modtagerfeltet i bevillingsbrevet).</t>
  </si>
  <si>
    <t>17.</t>
  </si>
  <si>
    <t>Afvigelser</t>
  </si>
  <si>
    <t>Afvigelser i %</t>
  </si>
  <si>
    <t>18.</t>
  </si>
  <si>
    <t>19.</t>
  </si>
  <si>
    <t>Udgifter sammenlignet med seneste godkendte budget:</t>
  </si>
  <si>
    <t>Bevillingshavers navn:</t>
  </si>
  <si>
    <t>Budgetpost</t>
  </si>
  <si>
    <t>Periodens budget</t>
  </si>
  <si>
    <t>Periodens udgifter</t>
  </si>
  <si>
    <t>Anden indtægt (refusion, renter, barsel, sygedagpenge mv.)</t>
  </si>
  <si>
    <t>Evt. erklæring om medfinansiering vedlagt:</t>
  </si>
  <si>
    <t>20.</t>
  </si>
  <si>
    <t>Indtægter i alt jf. ovenstående (sum - regnes ud):</t>
  </si>
  <si>
    <t>Den samlede bevilling (alle år, inkl. evt. tillægsbevilling):</t>
  </si>
  <si>
    <t xml:space="preserve">Bevilget beløb for perioden: </t>
  </si>
  <si>
    <t>Evt. overført uforbrugt/merforbrug fra foregående år (se vejledning):</t>
  </si>
  <si>
    <t>Dato og bevillingshavers underskrift (skal være udfyldt):</t>
  </si>
  <si>
    <t>Bevillingshavers e-mail adresse:</t>
  </si>
  <si>
    <t>21.</t>
  </si>
  <si>
    <t>22.</t>
  </si>
  <si>
    <t>kontoudskrifter til regnskabsskemaet.</t>
  </si>
  <si>
    <r>
      <t>Bemærk venligst at der kun skal indsendes ét samlet regnskab pr. bevilling, og at der</t>
    </r>
    <r>
      <rPr>
        <b/>
        <sz val="12"/>
        <rFont val="Times New Roman"/>
        <family val="1"/>
      </rPr>
      <t xml:space="preserve"> </t>
    </r>
    <r>
      <rPr>
        <b/>
        <u/>
        <sz val="12"/>
        <rFont val="Times New Roman"/>
        <family val="1"/>
      </rPr>
      <t>ikke</t>
    </r>
    <r>
      <rPr>
        <sz val="12"/>
        <rFont val="Times New Roman"/>
        <family val="1"/>
      </rPr>
      <t xml:space="preserve"> skal vedlægges</t>
    </r>
  </si>
  <si>
    <t>Sæt kryds ved enten "rammebevilling" eller "projektbevilling". Er du i tvivl om, hvilken type bevilling du har, kan du finde oplysningen i bevillingsbrevet.</t>
  </si>
  <si>
    <t xml:space="preserve">Sæt kryds ved "Årsregnskab", hvis projektet fortsætter det efterfølgende år. Sæt kryds ved "Slutregnskab", hvis regnskabet dækker projektets sidste år samt hele regnskabsperioden. Dækker årsregnskabet mere end et år, skal der udfyldes ét regnskabsskema for hvert kalenderår. Slutregnskabet skal dække hele bevillingsperioden. </t>
  </si>
  <si>
    <t>Her skrives det samlede bevilgede beløb for projektet. Er der givet tillægsbevillinger til projektet, skal disse også medregnes.</t>
  </si>
  <si>
    <t>Her skrives det bogførte udbetalte beløb for perioden. Bemærk at der kan være indsendt e-faktura for perioden, der ikke er bogført i perioden.</t>
  </si>
  <si>
    <t>Her lægges bogført udbetalt beløb, uforbrugt/merforbrug og anden indtægt automatisk sammen (pkt. 10, 11 og 12) og alle indtægterne fremkommer.</t>
  </si>
  <si>
    <t>Indtægter og udgifter (felt 13 og 14) trækkes automatisk fra hinanden, og total uforbrugt/merforbrug fremkommer. HUSK! Uforbrugt/merforbrug skal overføres til næste års regnskab.</t>
  </si>
  <si>
    <t>Kommentarer til punkt 7, 10 og 12 kan skrives her. (Max. 4 linjer i skemaet. Kommentarer derudover skal vedlægges som bilag).</t>
  </si>
  <si>
    <t>Her skrives det bevilgede beløb for perioden. Det bør være det samme som "Periodens budget i alt" i pkt. 7.</t>
  </si>
  <si>
    <t xml:space="preserve">  eller projektbevilling: (sæt kryds)</t>
  </si>
  <si>
    <t>Rammebevilling:     (sæt kryds)</t>
  </si>
  <si>
    <t>Kontrol</t>
  </si>
  <si>
    <t>Du skal udfylde skemaet på skærmen. Det udfyldte skema skal printes og underskrives. Felter med sort boks beregnes automatisk.</t>
  </si>
  <si>
    <t>Fremgår det af bevillingsbrevet, at der skal oplyses om medfinansieringen, skal boksen afkrydses, og der vedlægges en erklæring som bilag til regnskabet. Erklæringen skal for hver partner i projektet indeholde det godkendte budget for medfinansieringen i pågældende periode samt den faktiske medfinansiering i perioden.</t>
  </si>
  <si>
    <t>Dette skema er til brugere af Microsoft Office Excel 2003 og senere. Når musen kører over de små røde trekanter kommer vejledning frem.</t>
  </si>
  <si>
    <t>Virksomhed/institution:</t>
  </si>
  <si>
    <t>Institutionstype for administrator</t>
  </si>
  <si>
    <t>x</t>
  </si>
  <si>
    <t>6a.</t>
  </si>
  <si>
    <t>Valgmuligheder for afkrydsningsbokse</t>
  </si>
  <si>
    <t>X</t>
  </si>
  <si>
    <t>Valgmuligheder for administrators institutionstype</t>
  </si>
  <si>
    <t>a. Statsinstitution/Statsfinansieret selvejende institution</t>
  </si>
  <si>
    <t>b. Andre offentlige (ikke a.)</t>
  </si>
  <si>
    <t>c. Alle private (virksomheder/institutioner/privatpersoner)</t>
  </si>
  <si>
    <t>Her vælges institutionstype for bevillingens administrator. Der kan vælges mellem a. Statsinstitution/Statsfinansieret selvejende institution (fx universitet), b. Andre offentlige institutioner (ikke a.) og c. Alle private (virksomheder/institutioner/personer).</t>
  </si>
  <si>
    <t>19a.</t>
  </si>
  <si>
    <t>19b.</t>
  </si>
  <si>
    <t>20b.</t>
  </si>
  <si>
    <t>20a.</t>
  </si>
  <si>
    <t>Skemaet skal sendes i en underskrevet og indskannet udgave til:</t>
  </si>
  <si>
    <t>Dato, stempel og underskrift:</t>
  </si>
  <si>
    <t>Er der givet en tillægsbevilling til overhead</t>
  </si>
  <si>
    <t>Ja (sæt kryds)</t>
  </si>
  <si>
    <t>Nej (sæt kryds)</t>
  </si>
  <si>
    <t>Er boksen afkrydset skal laves en ny udbetalingsprofil - medsend skema:</t>
  </si>
  <si>
    <t>Vejledning: Klik på fanen 'Vejledning' nedenfor</t>
  </si>
  <si>
    <t>EAN-nummer</t>
  </si>
  <si>
    <t>CVR/CPR-nummer for adm.</t>
  </si>
  <si>
    <t>23.</t>
  </si>
  <si>
    <t>Skemaet kan hentes på styrelsens hjemmeside: ufm.dk/fi/bevilling.</t>
  </si>
  <si>
    <t>Alle bevillinger har fået nyt sagsnummer pr. 1. maj 2013. Er du ikke bekendt med det nye sagsnummer, kan det findes på ufm.dk/fi/bevilling.</t>
  </si>
  <si>
    <t>Sæt kryds hvis der er vedlagt revisorerklæring (se regler for hvornår den skal indsendes i kapitel 9 i "Vilkår for bevillinger").</t>
  </si>
  <si>
    <t>Reglerne om aflæggelse af regnskab er reguleret i "Vilkår for bevillinger" af Januar 2015, se ufm.dk/fi/bevilling.</t>
  </si>
  <si>
    <t>Årsregnskab:             (sæt kryds)</t>
  </si>
  <si>
    <t xml:space="preserve">  eller slutregnskab:     (sæt kryds)</t>
  </si>
  <si>
    <t>Udgifterne i regnskabskolonnen (pkt. 7) lægges automatisk sammen her. Ved årsregnskaber for statsinstitutioner/statsfinansierede selvejende institutioner skrives udgifterne som ét samlet tal.</t>
  </si>
  <si>
    <t>Ved årsregnskaber skrives evt. uforbrugt/merforbrug fra sidste aflagte regnskab - punkt 15 i regnskabsskemaet (ved første regnskabsaflæggelse vil dette være 0 kr.). Ved merforbrug skrives beløbet med minus foran. Ved aflæggelse af akkumuleret slutregnskab skal her stå 0,-</t>
  </si>
  <si>
    <t>Her skrives, hvis der fx er refusion, renter, barsel, sygedagpenge på sagen (beløbene lægges sammen). Posterne skal uddybes i kommentarboksen pkt. 18.</t>
  </si>
  <si>
    <t xml:space="preserve">Der er en grænse for, hvor mange uforbrugte midler administrator må ligge inde med. Hvis grænsen overskrides, skal der laves en ny udbetalingsprofil for bevillingen. Grænsen afhænger af administrationsstedet og bevillingens størrelse. Hvis der er kryds i boksen, skal der indsendes et skema med ny udbetalingsprofil.  Skemaet til ny udbetalingsprofil findes på ufm.dk/fi/bevilling. Beløbsgrænserne er beskrevet i "Vilkår for Bevillinger", afsnit 11. "Vilkår for bevillinger" findes også på ufm.dk/fi/bevilling.
</t>
  </si>
  <si>
    <r>
      <t xml:space="preserve">Kommentarer til udgiftsposterne. Der kan højst skrives 4 linjer. Hvis der er kommentarer udover dette, skal de vedlægges som bilag til regnskabet. Kommentarer vedrørende forlængelse af projektet, rebudgettering, overdragelse af bevilling m.v. hører </t>
    </r>
    <r>
      <rPr>
        <u/>
        <sz val="12"/>
        <rFont val="Times New Roman"/>
        <family val="1"/>
      </rPr>
      <t>ikke</t>
    </r>
    <r>
      <rPr>
        <sz val="12"/>
        <rFont val="Times New Roman"/>
        <family val="1"/>
      </rPr>
      <t xml:space="preserve"> til her. Der skal i stedet udfyldes særskilt skema eller bilag. Se www.ufm.dk/bevilling for mere information.</t>
    </r>
  </si>
  <si>
    <t xml:space="preserve">Påtegning af regnskabschef eller bemyndiget medarbejder (se kapitel 9  i "Vilkår for bevillinger") incl. dato, stempel og underskrift. </t>
  </si>
  <si>
    <t xml:space="preserve">EAN samt CVR/CPR-nummer for den administrerende virksomhed/institution. Oplysningerne bruges til at sende en e-faktura i de tilfælde, hvor der er et uforbrugt beløb, der skal tilbagebetales til bevillingsgiver jf. "Vilkår for bevillinger" afsnit 12. </t>
  </si>
  <si>
    <t xml:space="preserve">Bevillingshavers e-mail adresse (20a) og økonomimedarbejders e-mail adresse (20b). </t>
  </si>
  <si>
    <t>Her angives den periode, der aflægges regnskab for fx: 01-01-2013 til 31-12-2016</t>
  </si>
  <si>
    <t>Skemaet skal sendes i en underskrevet og indskannet udgave til: bevilling@ufm.dk eller gennem e-grant</t>
  </si>
  <si>
    <t>Styrelsen for Institutioner og Uddannelsesstøttes sagsnr. (eks. 0601-12345B):</t>
  </si>
  <si>
    <t xml:space="preserve">Bogført udbetalt beløb fra Styrelsen for Institutioner og Uddannelsesstøtte i perioden: </t>
  </si>
  <si>
    <t>Dato for underskrivelse af regnskabet. Bevillingshaver (se pkt. 4) skal underskrive regnskabet, ellers sendes regnskabet retur.</t>
  </si>
  <si>
    <t>Overhead</t>
  </si>
  <si>
    <t>Subtotal</t>
  </si>
  <si>
    <t>Total</t>
  </si>
  <si>
    <t>Økonomimedarbejders e-mail-adresse:</t>
  </si>
  <si>
    <t>Skemaet kan hentes på styrelsens hjemmeside: http://ufm.dk/forskning-og-innovation/tilskud-til-forskning-og-innovation/administration-af-bevilling/skemaer/regnskabsskemaer/forskningsrad-og-programkomiteer-regnskabsskema.</t>
  </si>
  <si>
    <t>Bevillingshaver bekræfter ved sin underskrift, at bevillingen er anvendt indenfor bevillingsformålet og i overensstemmelse med bevillingsgrundlaget (sæt kryds).</t>
  </si>
  <si>
    <t>Total uforbrugt/merforbrug (punkt 13 fratrukket punkt 14):</t>
  </si>
  <si>
    <t>Udgifter i alt (=periodens udgifter):</t>
  </si>
  <si>
    <t>Regnskabet opstilles på udgiftsposter (fx VIP-løn, drift mv.). Både budgettal og faktiske udgifter skal anføres. Ved projektbevillinger skal budgetposterne fra bevillingsbrevet benyttes. Ved rammebevillinger skal budgetposterne fra ansøgningen eller senest godkendte budget benyttes. For årsregnskaber, når administrator er A. Statsinstitution/Statsfinansieret selvejende institution skal de direkte udgifter for perioden indsættes i første linje under periodens udgifter og overhead indsættes i linjen beregnet til dette. Øvrige felter i punkt 7 skal ikke udfyldes.</t>
  </si>
  <si>
    <t>Vejledning til regnskabsskema af 1. januar 2018</t>
  </si>
  <si>
    <r>
      <t xml:space="preserve">Regnskabsskema gældende fra 1. januar 2018 </t>
    </r>
    <r>
      <rPr>
        <b/>
        <sz val="16"/>
        <rFont val="Times New Roman"/>
        <family val="1"/>
      </rPr>
      <t>(se vejledning nederst)</t>
    </r>
  </si>
  <si>
    <t>Regnskabsskema for Uddannelses- og Forskningsstyrelsen for bevillinger omfattet af "Vilkår for bevillinger".</t>
  </si>
  <si>
    <t>Bevillingsenheden i Uddannelses- og Forskningsstyrelsen via e-grant.</t>
  </si>
  <si>
    <t>(Skema rev. 17/01-22)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</si>
</sst>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00\-000000"/>
  </numFmts>
  <fonts count="36" x14ac:knownFonts="1">
    <font>
      <sz val="10"/>
      <name val="Arial"/>
    </font>
    <font>
      <i/>
      <sz val="10"/>
      <name val="Arial"/>
      <family val="2"/>
    </font>
    <font>
      <u/>
      <sz val="10"/>
      <color indexed="12"/>
      <name val="Arial"/>
      <family val="2"/>
    </font>
    <font>
      <sz val="12"/>
      <name val="Times New Roman"/>
      <family val="1"/>
    </font>
    <font>
      <b/>
      <sz val="14"/>
      <name val="Times New Roman"/>
      <family val="1"/>
    </font>
    <font>
      <sz val="10"/>
      <name val="Times New Roman"/>
      <family val="1"/>
    </font>
    <font>
      <sz val="11"/>
      <name val="Times New Roman"/>
      <family val="1"/>
    </font>
    <font>
      <sz val="11"/>
      <name val="Arial"/>
      <family val="2"/>
    </font>
    <font>
      <b/>
      <sz val="11"/>
      <name val="Times New Roman"/>
      <family val="1"/>
    </font>
    <font>
      <sz val="11"/>
      <name val="Times"/>
      <family val="1"/>
    </font>
    <font>
      <i/>
      <sz val="10"/>
      <name val="Times New Roman"/>
      <family val="1"/>
    </font>
    <font>
      <sz val="11"/>
      <name val="Arial"/>
      <family val="2"/>
    </font>
    <font>
      <b/>
      <sz val="18"/>
      <name val="Times New Roman"/>
      <family val="1"/>
    </font>
    <font>
      <b/>
      <i/>
      <sz val="12"/>
      <name val="Times New Roman"/>
      <family val="1"/>
    </font>
    <font>
      <sz val="11"/>
      <color indexed="10"/>
      <name val="Times New Roman"/>
      <family val="1"/>
    </font>
    <font>
      <b/>
      <sz val="12"/>
      <name val="Times New Roman"/>
      <family val="1"/>
    </font>
    <font>
      <b/>
      <u/>
      <sz val="12"/>
      <name val="Times New Roman"/>
      <family val="1"/>
    </font>
    <font>
      <u/>
      <sz val="12"/>
      <name val="Times New Roman"/>
      <family val="1"/>
    </font>
    <font>
      <sz val="12"/>
      <name val="Arial"/>
      <family val="2"/>
    </font>
    <font>
      <i/>
      <sz val="12"/>
      <name val="Times New Roman"/>
      <family val="1"/>
    </font>
    <font>
      <b/>
      <sz val="16"/>
      <name val="Times New Roman"/>
      <family val="1"/>
    </font>
    <font>
      <sz val="10"/>
      <name val="Arial"/>
      <family val="2"/>
    </font>
    <font>
      <sz val="8"/>
      <color indexed="81"/>
      <name val="Tahoma"/>
      <family val="2"/>
    </font>
    <font>
      <b/>
      <sz val="8"/>
      <color indexed="81"/>
      <name val="Tahoma"/>
      <family val="2"/>
    </font>
    <font>
      <sz val="14"/>
      <name val="Marlett"/>
      <charset val="2"/>
    </font>
    <font>
      <sz val="11"/>
      <color indexed="8"/>
      <name val="Times New Roman"/>
      <family val="1"/>
    </font>
    <font>
      <b/>
      <sz val="14"/>
      <name val="Arial"/>
      <family val="2"/>
    </font>
    <font>
      <b/>
      <sz val="14"/>
      <color indexed="8"/>
      <name val="Arial"/>
      <family val="2"/>
    </font>
    <font>
      <b/>
      <i/>
      <sz val="10"/>
      <name val="Arial"/>
      <family val="2"/>
    </font>
    <font>
      <b/>
      <sz val="10"/>
      <name val="Arial"/>
      <family val="2"/>
    </font>
    <font>
      <b/>
      <sz val="10"/>
      <name val="Times New Roman"/>
      <family val="1"/>
    </font>
    <font>
      <sz val="8"/>
      <name val="Arial"/>
      <family val="2"/>
    </font>
    <font>
      <sz val="11"/>
      <color indexed="9"/>
      <name val="Arial"/>
      <family val="2"/>
    </font>
    <font>
      <sz val="10"/>
      <name val="Arial"/>
      <family val="2"/>
    </font>
    <font>
      <sz val="14"/>
      <color indexed="9"/>
      <name val="Marlett"/>
      <charset val="2"/>
    </font>
    <font>
      <sz val="9"/>
      <color indexed="81"/>
      <name val="Tahoma"/>
      <family val="2"/>
    </font>
  </fonts>
  <fills count="2">
    <fill>
      <patternFill patternType="none"/>
    </fill>
    <fill>
      <patternFill patternType="gray125"/>
    </fill>
  </fills>
  <borders count="43">
    <border>
      <left/>
      <right/>
      <top/>
      <bottom/>
      <diagonal/>
    </border>
    <border>
      <left style="thin">
        <color indexed="10"/>
      </left>
      <right style="thin">
        <color indexed="10"/>
      </right>
      <top style="thin">
        <color indexed="10"/>
      </top>
      <bottom style="thin">
        <color indexed="10"/>
      </bottom>
      <diagonal/>
    </border>
    <border>
      <left/>
      <right/>
      <top/>
      <bottom style="thin">
        <color indexed="10"/>
      </bottom>
      <diagonal/>
    </border>
    <border>
      <left style="thin">
        <color indexed="64"/>
      </left>
      <right/>
      <top/>
      <bottom/>
      <diagonal/>
    </border>
    <border>
      <left style="thin">
        <color indexed="10"/>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10"/>
      </right>
      <top/>
      <bottom/>
      <diagonal/>
    </border>
    <border>
      <left style="thin">
        <color indexed="10"/>
      </left>
      <right style="thin">
        <color indexed="10"/>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10"/>
      </top>
      <bottom style="thin">
        <color indexed="8"/>
      </bottom>
      <diagonal/>
    </border>
    <border>
      <left/>
      <right/>
      <top style="thin">
        <color indexed="10"/>
      </top>
      <bottom style="thin">
        <color indexed="8"/>
      </bottom>
      <diagonal/>
    </border>
    <border>
      <left/>
      <right style="thin">
        <color indexed="64"/>
      </right>
      <top style="thin">
        <color indexed="10"/>
      </top>
      <bottom style="thin">
        <color indexed="8"/>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10"/>
      </left>
      <right style="thin">
        <color indexed="10"/>
      </right>
      <top style="thin">
        <color indexed="10"/>
      </top>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07">
    <xf numFmtId="0" fontId="0" fillId="0" borderId="0" xfId="0"/>
    <xf numFmtId="0" fontId="6" fillId="0" borderId="1" xfId="0" applyFont="1" applyFill="1" applyBorder="1" applyAlignment="1" applyProtection="1">
      <protection locked="0"/>
    </xf>
    <xf numFmtId="0" fontId="6" fillId="0" borderId="0" xfId="0" applyFont="1" applyBorder="1" applyAlignment="1" applyProtection="1">
      <alignment horizontal="right"/>
    </xf>
    <xf numFmtId="0" fontId="6" fillId="0" borderId="0" xfId="0" applyFont="1" applyFill="1" applyBorder="1" applyAlignment="1" applyProtection="1"/>
    <xf numFmtId="0" fontId="0" fillId="0" borderId="0" xfId="0" applyFill="1" applyBorder="1" applyAlignment="1" applyProtection="1"/>
    <xf numFmtId="0" fontId="6" fillId="0" borderId="0" xfId="0" quotePrefix="1" applyFont="1" applyProtection="1"/>
    <xf numFmtId="0" fontId="0" fillId="0" borderId="0" xfId="0" applyBorder="1" applyProtection="1"/>
    <xf numFmtId="0" fontId="0" fillId="0" borderId="0" xfId="0" applyProtection="1"/>
    <xf numFmtId="0" fontId="3" fillId="0" borderId="0" xfId="0" applyFont="1" applyBorder="1" applyProtection="1"/>
    <xf numFmtId="0" fontId="1" fillId="0" borderId="0" xfId="0" quotePrefix="1" applyFont="1" applyAlignment="1" applyProtection="1">
      <alignment vertical="top"/>
    </xf>
    <xf numFmtId="0" fontId="3" fillId="0" borderId="0" xfId="0" applyFont="1" applyBorder="1" applyAlignment="1" applyProtection="1">
      <alignment horizontal="left" wrapText="1"/>
    </xf>
    <xf numFmtId="0" fontId="10" fillId="0" borderId="0" xfId="0" applyFont="1" applyProtection="1"/>
    <xf numFmtId="4" fontId="6" fillId="0" borderId="0" xfId="0" applyNumberFormat="1" applyFont="1" applyFill="1" applyBorder="1" applyAlignment="1" applyProtection="1"/>
    <xf numFmtId="4" fontId="0" fillId="0" borderId="0" xfId="0" applyNumberFormat="1" applyFill="1" applyBorder="1" applyAlignment="1" applyProtection="1"/>
    <xf numFmtId="0" fontId="14" fillId="0" borderId="0" xfId="0" applyFont="1" applyFill="1" applyBorder="1" applyAlignment="1" applyProtection="1"/>
    <xf numFmtId="0" fontId="6" fillId="0" borderId="1" xfId="0" applyNumberFormat="1" applyFont="1" applyFill="1" applyBorder="1" applyAlignment="1" applyProtection="1">
      <protection locked="0"/>
    </xf>
    <xf numFmtId="0" fontId="0" fillId="0" borderId="0" xfId="0" applyAlignment="1" applyProtection="1">
      <alignment vertical="top"/>
    </xf>
    <xf numFmtId="0" fontId="26" fillId="0" borderId="1" xfId="0" applyFont="1" applyFill="1" applyBorder="1" applyAlignment="1" applyProtection="1">
      <alignment horizontal="center"/>
      <protection locked="0"/>
    </xf>
    <xf numFmtId="0" fontId="26" fillId="0" borderId="1" xfId="0" applyFont="1" applyBorder="1" applyAlignment="1" applyProtection="1">
      <alignment horizontal="center"/>
      <protection locked="0"/>
    </xf>
    <xf numFmtId="0" fontId="27" fillId="0" borderId="1" xfId="0" applyFont="1" applyBorder="1" applyAlignment="1" applyProtection="1">
      <alignment horizontal="center"/>
      <protection locked="0"/>
    </xf>
    <xf numFmtId="0" fontId="19" fillId="0" borderId="0" xfId="0" applyFont="1" applyAlignment="1" applyProtection="1"/>
    <xf numFmtId="0" fontId="8" fillId="0" borderId="7" xfId="0" applyFont="1" applyFill="1" applyBorder="1" applyAlignment="1" applyProtection="1"/>
    <xf numFmtId="0" fontId="8" fillId="0" borderId="0" xfId="0" applyFont="1" applyFill="1" applyBorder="1" applyAlignment="1" applyProtection="1">
      <alignment horizontal="center"/>
    </xf>
    <xf numFmtId="0" fontId="7" fillId="0" borderId="0" xfId="0" applyFont="1" applyBorder="1" applyProtection="1"/>
    <xf numFmtId="4" fontId="6" fillId="0" borderId="0" xfId="0" applyNumberFormat="1" applyFont="1" applyFill="1" applyBorder="1" applyAlignment="1" applyProtection="1">
      <alignment horizontal="right"/>
    </xf>
    <xf numFmtId="164" fontId="6" fillId="0" borderId="0" xfId="0" applyNumberFormat="1" applyFont="1" applyFill="1" applyBorder="1" applyAlignment="1" applyProtection="1"/>
    <xf numFmtId="0" fontId="6" fillId="0" borderId="0" xfId="0" applyFont="1" applyBorder="1" applyAlignment="1" applyProtection="1">
      <alignment horizontal="center"/>
    </xf>
    <xf numFmtId="0" fontId="10" fillId="0" borderId="0" xfId="0" quotePrefix="1" applyFont="1" applyAlignment="1" applyProtection="1">
      <alignment vertical="top"/>
    </xf>
    <xf numFmtId="0" fontId="10" fillId="0" borderId="0" xfId="0" applyFont="1" applyAlignment="1" applyProtection="1">
      <alignment vertical="top"/>
    </xf>
    <xf numFmtId="0" fontId="21" fillId="0" borderId="0" xfId="0" applyFont="1" applyProtection="1"/>
    <xf numFmtId="0" fontId="15" fillId="0" borderId="0" xfId="0" applyFont="1" applyAlignment="1" applyProtection="1">
      <alignment horizontal="center"/>
    </xf>
    <xf numFmtId="0" fontId="32" fillId="0" borderId="0" xfId="0" applyFont="1" applyBorder="1" applyProtection="1"/>
    <xf numFmtId="0" fontId="0" fillId="0" borderId="0" xfId="0" applyAlignment="1" applyProtection="1">
      <alignment vertical="center"/>
    </xf>
    <xf numFmtId="0" fontId="21" fillId="0" borderId="0" xfId="0" applyFont="1" applyAlignment="1" applyProtection="1">
      <alignment vertical="center"/>
    </xf>
    <xf numFmtId="0" fontId="6" fillId="0" borderId="0" xfId="0" applyFont="1" applyFill="1" applyBorder="1" applyAlignment="1" applyProtection="1">
      <alignment horizontal="right"/>
    </xf>
    <xf numFmtId="0" fontId="6" fillId="0" borderId="0" xfId="0" applyFont="1" applyFill="1" applyBorder="1" applyAlignment="1" applyProtection="1">
      <alignment horizontal="left"/>
    </xf>
    <xf numFmtId="0" fontId="26" fillId="0" borderId="30" xfId="0" applyFont="1" applyFill="1" applyBorder="1" applyAlignment="1" applyProtection="1">
      <alignment horizontal="center"/>
      <protection locked="0"/>
    </xf>
    <xf numFmtId="0" fontId="12" fillId="0" borderId="0" xfId="0" applyFont="1" applyBorder="1" applyAlignment="1" applyProtection="1">
      <alignment horizontal="left"/>
    </xf>
    <xf numFmtId="0" fontId="5" fillId="0" borderId="0" xfId="0" applyFont="1" applyAlignment="1" applyProtection="1">
      <alignment vertical="top"/>
    </xf>
    <xf numFmtId="0" fontId="4" fillId="0" borderId="0" xfId="0" applyFont="1" applyBorder="1" applyAlignment="1" applyProtection="1">
      <alignment vertical="top"/>
    </xf>
    <xf numFmtId="0" fontId="0" fillId="0" borderId="0" xfId="0" applyBorder="1" applyAlignment="1" applyProtection="1">
      <alignment vertical="top"/>
    </xf>
    <xf numFmtId="0" fontId="29" fillId="0" borderId="0" xfId="0" applyFont="1" applyAlignment="1" applyProtection="1">
      <alignment horizontal="right" vertical="center"/>
    </xf>
    <xf numFmtId="0" fontId="6" fillId="0" borderId="0" xfId="0" quotePrefix="1" applyFont="1" applyBorder="1" applyProtection="1"/>
    <xf numFmtId="0" fontId="6" fillId="0" borderId="0" xfId="0" applyFont="1" applyBorder="1" applyProtection="1"/>
    <xf numFmtId="0" fontId="6" fillId="0" borderId="4" xfId="0" applyFont="1" applyBorder="1" applyAlignment="1" applyProtection="1">
      <alignment horizontal="center"/>
    </xf>
    <xf numFmtId="0" fontId="24" fillId="0" borderId="6" xfId="0" applyFont="1" applyBorder="1" applyAlignment="1" applyProtection="1">
      <alignment vertical="center"/>
    </xf>
    <xf numFmtId="14" fontId="0" fillId="0" borderId="0" xfId="0" applyNumberFormat="1" applyBorder="1" applyProtection="1"/>
    <xf numFmtId="0" fontId="7" fillId="0" borderId="0" xfId="0" applyFont="1" applyBorder="1" applyAlignment="1" applyProtection="1">
      <alignment horizontal="center"/>
    </xf>
    <xf numFmtId="0" fontId="9" fillId="0" borderId="0" xfId="0" applyFont="1" applyBorder="1" applyAlignment="1" applyProtection="1">
      <alignment horizontal="right"/>
    </xf>
    <xf numFmtId="0" fontId="0" fillId="0" borderId="0" xfId="0" applyBorder="1" applyAlignment="1" applyProtection="1">
      <alignment vertical="center"/>
    </xf>
    <xf numFmtId="0" fontId="6" fillId="0" borderId="0" xfId="0" applyFont="1" applyBorder="1" applyAlignment="1" applyProtection="1">
      <alignment horizontal="left"/>
    </xf>
    <xf numFmtId="0" fontId="6" fillId="0" borderId="0" xfId="0" applyFont="1" applyProtection="1"/>
    <xf numFmtId="0" fontId="6" fillId="0" borderId="4" xfId="0" applyFont="1" applyBorder="1" applyAlignment="1" applyProtection="1">
      <alignment horizontal="left"/>
    </xf>
    <xf numFmtId="0" fontId="24" fillId="0" borderId="6" xfId="0" applyFont="1" applyBorder="1" applyAlignment="1" applyProtection="1">
      <alignment vertical="center" wrapText="1"/>
    </xf>
    <xf numFmtId="0" fontId="11" fillId="0" borderId="0" xfId="0" applyFont="1" applyProtection="1"/>
    <xf numFmtId="0" fontId="7" fillId="0" borderId="0" xfId="0" applyFont="1" applyProtection="1"/>
    <xf numFmtId="0" fontId="7" fillId="0" borderId="0" xfId="0" applyFont="1" applyAlignment="1" applyProtection="1">
      <alignment vertical="center"/>
    </xf>
    <xf numFmtId="0" fontId="32" fillId="0" borderId="0" xfId="0" applyFont="1" applyBorder="1" applyAlignment="1" applyProtection="1"/>
    <xf numFmtId="0" fontId="32" fillId="0" borderId="0" xfId="0" applyFont="1" applyBorder="1" applyAlignment="1" applyProtection="1">
      <alignment vertical="center"/>
    </xf>
    <xf numFmtId="0" fontId="7" fillId="0" borderId="0" xfId="0" applyFont="1" applyBorder="1" applyAlignment="1" applyProtection="1">
      <alignment vertical="center"/>
    </xf>
    <xf numFmtId="0" fontId="7" fillId="0" borderId="5" xfId="0" applyFont="1" applyBorder="1" applyProtection="1"/>
    <xf numFmtId="4" fontId="6" fillId="0" borderId="0" xfId="0" applyNumberFormat="1" applyFont="1" applyBorder="1" applyAlignment="1" applyProtection="1"/>
    <xf numFmtId="0" fontId="7" fillId="0" borderId="0" xfId="0" applyFont="1" applyBorder="1" applyAlignment="1" applyProtection="1">
      <alignment horizontal="right"/>
    </xf>
    <xf numFmtId="0" fontId="8" fillId="0" borderId="0" xfId="0" applyFont="1" applyBorder="1" applyProtection="1"/>
    <xf numFmtId="0" fontId="34" fillId="0" borderId="0" xfId="0" applyFont="1" applyBorder="1" applyAlignment="1" applyProtection="1">
      <alignment vertical="center"/>
    </xf>
    <xf numFmtId="0" fontId="7" fillId="0" borderId="3" xfId="0" applyFont="1" applyBorder="1" applyProtection="1"/>
    <xf numFmtId="0" fontId="11" fillId="0" borderId="0" xfId="0" quotePrefix="1" applyFont="1" applyBorder="1" applyProtection="1"/>
    <xf numFmtId="4" fontId="8" fillId="0" borderId="0" xfId="0" applyNumberFormat="1" applyFont="1" applyBorder="1" applyProtection="1"/>
    <xf numFmtId="0" fontId="5" fillId="0" borderId="0" xfId="0" applyFont="1" applyBorder="1" applyProtection="1"/>
    <xf numFmtId="4" fontId="3" fillId="0" borderId="0" xfId="0" applyNumberFormat="1" applyFont="1" applyBorder="1" applyProtection="1"/>
    <xf numFmtId="0" fontId="6" fillId="0" borderId="0" xfId="0" applyFont="1" applyFill="1" applyBorder="1" applyProtection="1"/>
    <xf numFmtId="4" fontId="6" fillId="0" borderId="0" xfId="0" applyNumberFormat="1" applyFont="1" applyBorder="1" applyAlignment="1" applyProtection="1">
      <alignment horizontal="left"/>
    </xf>
    <xf numFmtId="4" fontId="6" fillId="0" borderId="0" xfId="0" applyNumberFormat="1" applyFont="1" applyBorder="1" applyProtection="1"/>
    <xf numFmtId="0" fontId="26" fillId="0" borderId="0" xfId="0" applyFont="1" applyBorder="1" applyAlignment="1" applyProtection="1">
      <alignment horizontal="center"/>
    </xf>
    <xf numFmtId="4" fontId="6" fillId="0" borderId="0" xfId="0" applyNumberFormat="1" applyFont="1" applyBorder="1" applyAlignment="1" applyProtection="1">
      <alignment horizontal="right"/>
    </xf>
    <xf numFmtId="0" fontId="0" fillId="0" borderId="0" xfId="0" applyAlignment="1" applyProtection="1">
      <alignment horizontal="left"/>
    </xf>
    <xf numFmtId="0" fontId="25" fillId="0" borderId="0" xfId="0" applyFont="1" applyFill="1" applyBorder="1" applyAlignment="1" applyProtection="1">
      <alignment horizontal="left" vertical="top" wrapText="1" readingOrder="1"/>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2" xfId="0" applyBorder="1" applyProtection="1"/>
    <xf numFmtId="0" fontId="0" fillId="0" borderId="4" xfId="0" applyBorder="1" applyProtection="1"/>
    <xf numFmtId="0" fontId="6" fillId="0" borderId="2" xfId="0" applyFont="1" applyBorder="1" applyProtection="1"/>
    <xf numFmtId="0" fontId="3" fillId="0" borderId="2" xfId="0" applyFont="1" applyBorder="1" applyProtection="1"/>
    <xf numFmtId="0" fontId="24" fillId="0" borderId="0" xfId="0" applyFont="1" applyBorder="1" applyAlignment="1" applyProtection="1">
      <alignment vertical="center"/>
    </xf>
    <xf numFmtId="0" fontId="0" fillId="0" borderId="0" xfId="0" applyBorder="1" applyAlignment="1" applyProtection="1"/>
    <xf numFmtId="0" fontId="18" fillId="0" borderId="0" xfId="0" applyFont="1" applyProtection="1"/>
    <xf numFmtId="0" fontId="1" fillId="0" borderId="0" xfId="0" applyFont="1" applyProtection="1"/>
    <xf numFmtId="0" fontId="15" fillId="0" borderId="0" xfId="0" applyFont="1" applyAlignment="1" applyProtection="1"/>
    <xf numFmtId="0" fontId="3" fillId="0" borderId="0" xfId="0" applyFont="1" applyProtection="1"/>
    <xf numFmtId="0" fontId="28" fillId="0" borderId="0" xfId="0" applyFont="1" applyAlignment="1" applyProtection="1"/>
    <xf numFmtId="0" fontId="3" fillId="0" borderId="0" xfId="0" applyFont="1" applyAlignment="1" applyProtection="1"/>
    <xf numFmtId="0" fontId="30" fillId="0" borderId="0" xfId="0" applyFont="1" applyAlignment="1" applyProtection="1">
      <alignment horizontal="center"/>
    </xf>
    <xf numFmtId="0" fontId="26" fillId="0" borderId="8" xfId="0" applyFont="1" applyBorder="1" applyAlignment="1" applyProtection="1">
      <alignment horizontal="center"/>
      <protection locked="0"/>
    </xf>
    <xf numFmtId="0" fontId="0" fillId="0" borderId="0" xfId="0" applyAlignment="1" applyProtection="1">
      <alignment vertical="top"/>
    </xf>
    <xf numFmtId="0" fontId="0" fillId="0" borderId="0" xfId="0" applyAlignment="1" applyProtection="1">
      <alignment vertical="center"/>
    </xf>
    <xf numFmtId="0" fontId="5" fillId="0" borderId="0" xfId="0" applyFont="1" applyAlignment="1" applyProtection="1">
      <alignment vertical="top"/>
    </xf>
    <xf numFmtId="0" fontId="6" fillId="0" borderId="0" xfId="0" applyFont="1" applyProtection="1"/>
    <xf numFmtId="0" fontId="7" fillId="0" borderId="0" xfId="0" applyFont="1" applyProtection="1"/>
    <xf numFmtId="0" fontId="7" fillId="0" borderId="0" xfId="0" applyFont="1" applyAlignment="1" applyProtection="1">
      <alignment vertical="center"/>
    </xf>
    <xf numFmtId="0" fontId="8" fillId="0" borderId="0" xfId="0" applyFont="1" applyAlignment="1" applyProtection="1"/>
    <xf numFmtId="10" fontId="7" fillId="0" borderId="6" xfId="0" applyNumberFormat="1" applyFont="1" applyBorder="1" applyProtection="1">
      <protection hidden="1"/>
    </xf>
    <xf numFmtId="0" fontId="6" fillId="0" borderId="39" xfId="0" applyFont="1" applyFill="1" applyBorder="1" applyAlignment="1" applyProtection="1">
      <protection locked="0"/>
    </xf>
    <xf numFmtId="4" fontId="6" fillId="0" borderId="0" xfId="0" applyNumberFormat="1" applyFont="1" applyBorder="1" applyAlignment="1" applyProtection="1">
      <protection locked="0"/>
    </xf>
    <xf numFmtId="4" fontId="33" fillId="0" borderId="0" xfId="0" applyNumberFormat="1" applyFont="1" applyAlignment="1" applyProtection="1">
      <protection locked="0"/>
    </xf>
    <xf numFmtId="4" fontId="33" fillId="0" borderId="26" xfId="0" applyNumberFormat="1" applyFont="1" applyBorder="1" applyAlignment="1" applyProtection="1">
      <protection locked="0"/>
    </xf>
    <xf numFmtId="0" fontId="0" fillId="0" borderId="0" xfId="0" applyAlignment="1" applyProtection="1">
      <alignment wrapText="1"/>
    </xf>
    <xf numFmtId="0" fontId="6" fillId="0" borderId="40" xfId="0" applyFont="1" applyFill="1" applyBorder="1" applyAlignment="1" applyProtection="1">
      <protection locked="0"/>
    </xf>
    <xf numFmtId="0" fontId="6" fillId="0" borderId="8" xfId="0" applyFont="1" applyFill="1" applyBorder="1" applyAlignment="1" applyProtection="1">
      <protection locked="0"/>
    </xf>
    <xf numFmtId="0" fontId="26" fillId="0" borderId="6" xfId="0" applyFont="1" applyBorder="1" applyAlignment="1" applyProtection="1">
      <alignment horizontal="center"/>
      <protection locked="0"/>
    </xf>
    <xf numFmtId="4" fontId="6" fillId="0" borderId="18" xfId="0" applyNumberFormat="1" applyFont="1" applyBorder="1" applyAlignment="1" applyProtection="1"/>
    <xf numFmtId="0" fontId="6" fillId="0" borderId="4" xfId="0" applyFont="1" applyBorder="1" applyAlignment="1" applyProtection="1">
      <alignment horizontal="left"/>
    </xf>
    <xf numFmtId="0" fontId="6" fillId="0" borderId="7" xfId="0" applyFont="1" applyBorder="1" applyAlignment="1" applyProtection="1">
      <alignment horizontal="left"/>
    </xf>
    <xf numFmtId="0" fontId="6" fillId="0" borderId="9" xfId="0" applyFont="1" applyFill="1" applyBorder="1" applyAlignment="1" applyProtection="1">
      <alignment horizontal="left"/>
      <protection locked="0"/>
    </xf>
    <xf numFmtId="0" fontId="6" fillId="0" borderId="10" xfId="0" applyFont="1" applyFill="1" applyBorder="1" applyAlignment="1" applyProtection="1">
      <alignment horizontal="left"/>
      <protection locked="0"/>
    </xf>
    <xf numFmtId="0" fontId="6" fillId="0" borderId="11" xfId="0" applyFont="1" applyFill="1" applyBorder="1" applyAlignment="1" applyProtection="1">
      <alignment horizontal="left"/>
      <protection locked="0"/>
    </xf>
    <xf numFmtId="4" fontId="6" fillId="0" borderId="1" xfId="0" applyNumberFormat="1" applyFont="1" applyFill="1" applyBorder="1" applyAlignment="1" applyProtection="1">
      <protection locked="0"/>
    </xf>
    <xf numFmtId="0" fontId="6" fillId="0" borderId="0" xfId="0" applyFont="1" applyBorder="1" applyAlignment="1" applyProtection="1">
      <alignment horizontal="left"/>
    </xf>
    <xf numFmtId="4" fontId="6" fillId="0" borderId="17" xfId="0" applyNumberFormat="1" applyFont="1" applyBorder="1" applyAlignment="1" applyProtection="1"/>
    <xf numFmtId="4" fontId="6" fillId="0" borderId="6" xfId="0" applyNumberFormat="1" applyFont="1" applyBorder="1" applyAlignment="1" applyProtection="1"/>
    <xf numFmtId="0" fontId="6" fillId="0" borderId="27" xfId="0" applyFont="1" applyBorder="1" applyAlignment="1" applyProtection="1">
      <protection locked="0"/>
    </xf>
    <xf numFmtId="0" fontId="0" fillId="0" borderId="28" xfId="0" applyBorder="1" applyAlignment="1" applyProtection="1">
      <protection locked="0"/>
    </xf>
    <xf numFmtId="0" fontId="0" fillId="0" borderId="29" xfId="0" applyBorder="1" applyAlignment="1" applyProtection="1">
      <protection locked="0"/>
    </xf>
    <xf numFmtId="4" fontId="6" fillId="0" borderId="19" xfId="0" applyNumberFormat="1" applyFont="1" applyFill="1" applyBorder="1" applyAlignment="1" applyProtection="1">
      <alignment horizontal="right"/>
    </xf>
    <xf numFmtId="4" fontId="6" fillId="0" borderId="20" xfId="0" applyNumberFormat="1" applyFont="1" applyFill="1" applyBorder="1" applyAlignment="1" applyProtection="1">
      <alignment horizontal="right"/>
    </xf>
    <xf numFmtId="4" fontId="6" fillId="0" borderId="17" xfId="0" applyNumberFormat="1" applyFont="1" applyFill="1" applyBorder="1" applyAlignment="1" applyProtection="1">
      <alignment horizontal="right"/>
    </xf>
    <xf numFmtId="0" fontId="25" fillId="0" borderId="0" xfId="0" applyFont="1" applyFill="1" applyBorder="1" applyAlignment="1" applyProtection="1">
      <alignment horizontal="left" vertical="top" wrapText="1" readingOrder="1"/>
    </xf>
    <xf numFmtId="0" fontId="0" fillId="0" borderId="0" xfId="0" applyAlignment="1" applyProtection="1"/>
    <xf numFmtId="0" fontId="5" fillId="0" borderId="0" xfId="0" applyFont="1" applyBorder="1" applyAlignment="1" applyProtection="1">
      <alignment horizontal="left"/>
    </xf>
    <xf numFmtId="4" fontId="6" fillId="0" borderId="9" xfId="0" applyNumberFormat="1" applyFont="1" applyFill="1" applyBorder="1" applyAlignment="1" applyProtection="1">
      <alignment horizontal="right"/>
      <protection locked="0"/>
    </xf>
    <xf numFmtId="4" fontId="6" fillId="0" borderId="10" xfId="0" applyNumberFormat="1" applyFont="1" applyFill="1" applyBorder="1" applyAlignment="1" applyProtection="1">
      <alignment horizontal="right"/>
      <protection locked="0"/>
    </xf>
    <xf numFmtId="4" fontId="6" fillId="0" borderId="11" xfId="0" applyNumberFormat="1" applyFont="1" applyFill="1" applyBorder="1" applyAlignment="1" applyProtection="1">
      <alignment horizontal="right"/>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14" fontId="6" fillId="0" borderId="9" xfId="0" applyNumberFormat="1" applyFont="1" applyFill="1" applyBorder="1" applyAlignment="1" applyProtection="1">
      <alignment horizontal="center"/>
      <protection locked="0"/>
    </xf>
    <xf numFmtId="14" fontId="6" fillId="0" borderId="11" xfId="0" applyNumberFormat="1" applyFont="1" applyFill="1" applyBorder="1" applyAlignment="1" applyProtection="1">
      <alignment horizontal="center"/>
      <protection locked="0"/>
    </xf>
    <xf numFmtId="0" fontId="6" fillId="0" borderId="24" xfId="0" applyFont="1" applyBorder="1" applyAlignment="1" applyProtection="1">
      <alignment horizontal="center"/>
    </xf>
    <xf numFmtId="0" fontId="21" fillId="0" borderId="24" xfId="0" applyFont="1" applyBorder="1" applyAlignment="1" applyProtection="1"/>
    <xf numFmtId="0" fontId="21" fillId="0" borderId="25" xfId="0" applyFont="1" applyBorder="1" applyAlignment="1" applyProtection="1"/>
    <xf numFmtId="0" fontId="6" fillId="0" borderId="24" xfId="0" applyFont="1" applyBorder="1" applyAlignment="1" applyProtection="1">
      <alignment horizontal="center" wrapText="1"/>
    </xf>
    <xf numFmtId="0" fontId="21" fillId="0" borderId="24" xfId="0" applyFont="1" applyBorder="1" applyAlignment="1" applyProtection="1">
      <alignment wrapText="1"/>
    </xf>
    <xf numFmtId="0" fontId="21" fillId="0" borderId="25" xfId="0" applyFont="1" applyBorder="1" applyAlignment="1" applyProtection="1">
      <alignment wrapText="1"/>
    </xf>
    <xf numFmtId="0" fontId="6" fillId="0" borderId="26" xfId="0" applyFont="1" applyBorder="1" applyAlignment="1" applyProtection="1">
      <alignment horizontal="left"/>
    </xf>
    <xf numFmtId="14" fontId="6" fillId="0" borderId="10" xfId="0" applyNumberFormat="1" applyFont="1" applyFill="1" applyBorder="1" applyAlignment="1" applyProtection="1">
      <alignment horizontal="center"/>
      <protection locked="0"/>
    </xf>
    <xf numFmtId="4" fontId="6" fillId="0" borderId="39" xfId="0" applyNumberFormat="1" applyFont="1" applyFill="1" applyBorder="1" applyAlignment="1" applyProtection="1">
      <protection locked="0"/>
    </xf>
    <xf numFmtId="0" fontId="25" fillId="0" borderId="12" xfId="0" applyFont="1" applyFill="1" applyBorder="1" applyAlignment="1" applyProtection="1">
      <alignment horizontal="left" vertical="top" wrapText="1" readingOrder="1"/>
      <protection locked="0"/>
    </xf>
    <xf numFmtId="0" fontId="25" fillId="0" borderId="13" xfId="0" applyFont="1" applyFill="1" applyBorder="1" applyAlignment="1" applyProtection="1">
      <alignment horizontal="left" vertical="top" wrapText="1" readingOrder="1"/>
      <protection locked="0"/>
    </xf>
    <xf numFmtId="0" fontId="25" fillId="0" borderId="14" xfId="0" applyFont="1" applyFill="1" applyBorder="1" applyAlignment="1" applyProtection="1">
      <alignment horizontal="left" vertical="top" wrapText="1" readingOrder="1"/>
      <protection locked="0"/>
    </xf>
    <xf numFmtId="0" fontId="25" fillId="0" borderId="4" xfId="0" applyFont="1" applyFill="1" applyBorder="1" applyAlignment="1" applyProtection="1">
      <alignment horizontal="left" vertical="top" wrapText="1" readingOrder="1"/>
      <protection locked="0"/>
    </xf>
    <xf numFmtId="0" fontId="25" fillId="0" borderId="0" xfId="0" applyFont="1" applyFill="1" applyBorder="1" applyAlignment="1" applyProtection="1">
      <alignment horizontal="left" vertical="top" wrapText="1" readingOrder="1"/>
      <protection locked="0"/>
    </xf>
    <xf numFmtId="0" fontId="25" fillId="0" borderId="7" xfId="0" applyFont="1" applyFill="1" applyBorder="1" applyAlignment="1" applyProtection="1">
      <alignment horizontal="left" vertical="top" wrapText="1" readingOrder="1"/>
      <protection locked="0"/>
    </xf>
    <xf numFmtId="0" fontId="25" fillId="0" borderId="15" xfId="0" applyFont="1" applyFill="1" applyBorder="1" applyAlignment="1" applyProtection="1">
      <alignment horizontal="left" vertical="top" wrapText="1" readingOrder="1"/>
      <protection locked="0"/>
    </xf>
    <xf numFmtId="0" fontId="25" fillId="0" borderId="2" xfId="0" applyFont="1" applyFill="1" applyBorder="1" applyAlignment="1" applyProtection="1">
      <alignment horizontal="left" vertical="top" wrapText="1" readingOrder="1"/>
      <protection locked="0"/>
    </xf>
    <xf numFmtId="0" fontId="25" fillId="0" borderId="16" xfId="0" applyFont="1" applyFill="1" applyBorder="1" applyAlignment="1" applyProtection="1">
      <alignment horizontal="left" vertical="top" wrapText="1" readingOrder="1"/>
      <protection locked="0"/>
    </xf>
    <xf numFmtId="4" fontId="6" fillId="0" borderId="17" xfId="0" applyNumberFormat="1" applyFont="1" applyBorder="1" applyAlignment="1" applyProtection="1">
      <protection hidden="1"/>
    </xf>
    <xf numFmtId="4" fontId="6" fillId="0" borderId="6" xfId="0" applyNumberFormat="1" applyFont="1" applyBorder="1" applyAlignment="1" applyProtection="1">
      <protection hidden="1"/>
    </xf>
    <xf numFmtId="4" fontId="6" fillId="0" borderId="8" xfId="0" applyNumberFormat="1" applyFont="1" applyFill="1" applyBorder="1" applyAlignment="1" applyProtection="1">
      <protection locked="0"/>
    </xf>
    <xf numFmtId="4" fontId="6" fillId="0" borderId="9" xfId="0" quotePrefix="1" applyNumberFormat="1" applyFont="1" applyFill="1" applyBorder="1" applyAlignment="1" applyProtection="1">
      <alignment horizontal="right"/>
      <protection locked="0"/>
    </xf>
    <xf numFmtId="4" fontId="6" fillId="0" borderId="10" xfId="0" quotePrefix="1" applyNumberFormat="1" applyFont="1" applyFill="1" applyBorder="1" applyAlignment="1" applyProtection="1">
      <alignment horizontal="right"/>
      <protection locked="0"/>
    </xf>
    <xf numFmtId="4" fontId="6" fillId="0" borderId="11" xfId="0" quotePrefix="1" applyNumberFormat="1" applyFont="1" applyFill="1" applyBorder="1" applyAlignment="1" applyProtection="1">
      <alignment horizontal="right"/>
      <protection locked="0"/>
    </xf>
    <xf numFmtId="0" fontId="0" fillId="0" borderId="10" xfId="0" applyBorder="1" applyAlignment="1" applyProtection="1">
      <alignment horizontal="right"/>
      <protection locked="0"/>
    </xf>
    <xf numFmtId="0" fontId="0" fillId="0" borderId="11" xfId="0" applyBorder="1" applyAlignment="1" applyProtection="1">
      <alignment horizontal="right"/>
      <protection locked="0"/>
    </xf>
    <xf numFmtId="4" fontId="6" fillId="0" borderId="41" xfId="0" applyNumberFormat="1" applyFont="1" applyFill="1" applyBorder="1" applyAlignment="1" applyProtection="1">
      <protection locked="0"/>
    </xf>
    <xf numFmtId="4" fontId="6" fillId="0" borderId="42" xfId="0" applyNumberFormat="1" applyFont="1" applyFill="1" applyBorder="1" applyAlignment="1" applyProtection="1">
      <protection locked="0"/>
    </xf>
    <xf numFmtId="4" fontId="6" fillId="0" borderId="21" xfId="0" applyNumberFormat="1" applyFont="1" applyFill="1" applyBorder="1" applyAlignment="1" applyProtection="1">
      <alignment horizontal="right"/>
    </xf>
    <xf numFmtId="4" fontId="6" fillId="0" borderId="22" xfId="0" applyNumberFormat="1" applyFont="1" applyFill="1" applyBorder="1" applyAlignment="1" applyProtection="1">
      <alignment horizontal="right"/>
    </xf>
    <xf numFmtId="4" fontId="6" fillId="0" borderId="23" xfId="0" applyNumberFormat="1" applyFont="1" applyFill="1" applyBorder="1" applyAlignment="1" applyProtection="1">
      <alignment horizontal="right"/>
    </xf>
    <xf numFmtId="0" fontId="6" fillId="0" borderId="0" xfId="0" applyFont="1" applyBorder="1" applyAlignment="1" applyProtection="1">
      <alignment horizontal="center"/>
    </xf>
    <xf numFmtId="0" fontId="6" fillId="0" borderId="37" xfId="0" applyFont="1" applyBorder="1" applyAlignment="1" applyProtection="1">
      <alignment horizontal="center"/>
    </xf>
    <xf numFmtId="165" fontId="6" fillId="0" borderId="12" xfId="0" applyNumberFormat="1" applyFont="1" applyBorder="1" applyAlignment="1" applyProtection="1">
      <alignment horizontal="center"/>
      <protection locked="0"/>
    </xf>
    <xf numFmtId="165" fontId="6" fillId="0" borderId="13" xfId="0" applyNumberFormat="1" applyFont="1" applyBorder="1" applyAlignment="1" applyProtection="1">
      <alignment horizontal="center"/>
      <protection locked="0"/>
    </xf>
    <xf numFmtId="165" fontId="6" fillId="0" borderId="14" xfId="0" applyNumberFormat="1" applyFont="1" applyBorder="1" applyAlignment="1" applyProtection="1">
      <alignment horizontal="center"/>
      <protection locked="0"/>
    </xf>
    <xf numFmtId="0" fontId="8" fillId="0" borderId="0" xfId="0" applyFont="1" applyAlignment="1" applyProtection="1">
      <alignment horizontal="right"/>
    </xf>
    <xf numFmtId="0" fontId="6" fillId="0" borderId="29" xfId="0" applyFont="1" applyFill="1" applyBorder="1" applyAlignment="1" applyProtection="1">
      <alignment horizontal="center"/>
      <protection locked="0"/>
    </xf>
    <xf numFmtId="0" fontId="6" fillId="0" borderId="31"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0" borderId="36"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8" fillId="0" borderId="0" xfId="0" applyFont="1" applyBorder="1" applyAlignment="1" applyProtection="1">
      <alignment horizontal="left" wrapText="1"/>
    </xf>
    <xf numFmtId="0" fontId="7" fillId="0" borderId="0" xfId="0" applyFont="1" applyAlignment="1" applyProtection="1"/>
    <xf numFmtId="0" fontId="13" fillId="0" borderId="0" xfId="0" applyFont="1" applyBorder="1" applyAlignment="1" applyProtection="1">
      <alignment horizontal="left" wrapText="1"/>
    </xf>
    <xf numFmtId="49" fontId="6" fillId="0" borderId="9" xfId="1" applyNumberFormat="1" applyFont="1" applyFill="1" applyBorder="1" applyAlignment="1" applyProtection="1">
      <alignment horizontal="center"/>
      <protection locked="0"/>
    </xf>
    <xf numFmtId="49" fontId="6" fillId="0" borderId="10" xfId="0" applyNumberFormat="1" applyFont="1" applyFill="1" applyBorder="1" applyAlignment="1" applyProtection="1">
      <alignment horizontal="center"/>
      <protection locked="0"/>
    </xf>
    <xf numFmtId="49" fontId="6" fillId="0" borderId="11" xfId="0" applyNumberFormat="1" applyFont="1" applyFill="1" applyBorder="1" applyAlignment="1" applyProtection="1">
      <alignment horizontal="center"/>
      <protection locked="0"/>
    </xf>
    <xf numFmtId="1" fontId="6" fillId="0" borderId="27" xfId="0" applyNumberFormat="1" applyFont="1" applyFill="1" applyBorder="1" applyAlignment="1" applyProtection="1">
      <alignment horizontal="center"/>
      <protection locked="0"/>
    </xf>
    <xf numFmtId="1" fontId="6" fillId="0" borderId="28" xfId="0" applyNumberFormat="1" applyFont="1" applyFill="1" applyBorder="1" applyAlignment="1" applyProtection="1">
      <alignment horizontal="center"/>
      <protection locked="0"/>
    </xf>
    <xf numFmtId="1" fontId="6" fillId="0" borderId="29" xfId="0" applyNumberFormat="1" applyFont="1" applyFill="1" applyBorder="1" applyAlignment="1" applyProtection="1">
      <alignment horizontal="center"/>
      <protection locked="0"/>
    </xf>
    <xf numFmtId="0" fontId="8" fillId="0" borderId="0" xfId="0" applyFont="1" applyAlignment="1" applyProtection="1">
      <alignment horizontal="left" vertical="top" wrapText="1"/>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15" fillId="0" borderId="0" xfId="0" applyFont="1" applyBorder="1" applyAlignment="1" applyProtection="1">
      <alignment horizontal="left"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0" fillId="0" borderId="17" xfId="0" applyBorder="1" applyAlignment="1" applyProtection="1">
      <alignment vertical="top"/>
    </xf>
    <xf numFmtId="0" fontId="3" fillId="0" borderId="17" xfId="0" applyFont="1" applyBorder="1" applyAlignment="1" applyProtection="1">
      <alignment horizontal="left" vertical="top" wrapText="1"/>
    </xf>
    <xf numFmtId="0" fontId="4" fillId="0" borderId="0" xfId="0" applyFont="1" applyBorder="1" applyAlignment="1" applyProtection="1">
      <alignment horizontal="center" vertical="center"/>
    </xf>
    <xf numFmtId="0" fontId="0" fillId="0" borderId="17" xfId="0" applyBorder="1" applyAlignment="1" applyProtection="1">
      <alignment vertical="top" wrapText="1"/>
    </xf>
    <xf numFmtId="0" fontId="0" fillId="0" borderId="20" xfId="0" applyBorder="1" applyAlignment="1" applyProtection="1">
      <alignment vertical="top"/>
    </xf>
    <xf numFmtId="0" fontId="3" fillId="0" borderId="0" xfId="0" applyFont="1" applyBorder="1" applyAlignment="1" applyProtection="1">
      <alignment horizontal="left"/>
    </xf>
    <xf numFmtId="0" fontId="15" fillId="0" borderId="0" xfId="0" applyFont="1" applyBorder="1" applyAlignment="1" applyProtection="1">
      <alignment horizontal="left"/>
    </xf>
  </cellXfs>
  <cellStyles count="2">
    <cellStyle name="Link" xfId="1" builtinId="8"/>
    <cellStyle name="Normal" xfId="0" builtinId="0"/>
  </cellStyles>
  <dxfs count="4">
    <dxf>
      <border>
        <left style="thin">
          <color auto="1"/>
        </left>
        <right style="thin">
          <color auto="1"/>
        </right>
        <top style="thin">
          <color auto="1"/>
        </top>
        <bottom style="thin">
          <color auto="1"/>
        </bottom>
        <vertical/>
        <horizontal/>
      </border>
    </dxf>
    <dxf>
      <border>
        <left style="thin">
          <color rgb="FFFF0000"/>
        </left>
        <right style="thin">
          <color rgb="FFFF0000"/>
        </right>
        <top style="thin">
          <color rgb="FFFF0000"/>
        </top>
        <bottom style="thin">
          <color rgb="FFFF0000"/>
        </bottom>
        <vertical/>
        <horizontal/>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9"/>
  <sheetViews>
    <sheetView topLeftCell="A31" workbookViewId="0">
      <selection activeCell="A4" sqref="A2:A4"/>
    </sheetView>
  </sheetViews>
  <sheetFormatPr defaultRowHeight="13.2" x14ac:dyDescent="0.25"/>
  <sheetData>
    <row r="1" spans="1:1" x14ac:dyDescent="0.25">
      <c r="A1" t="s">
        <v>67</v>
      </c>
    </row>
    <row r="3" spans="1:1" x14ac:dyDescent="0.25">
      <c r="A3" t="s">
        <v>65</v>
      </c>
    </row>
    <row r="4" spans="1:1" x14ac:dyDescent="0.25">
      <c r="A4" t="s">
        <v>68</v>
      </c>
    </row>
    <row r="6" spans="1:1" x14ac:dyDescent="0.25">
      <c r="A6" t="s">
        <v>69</v>
      </c>
    </row>
    <row r="7" spans="1:1" x14ac:dyDescent="0.25">
      <c r="A7" t="s">
        <v>70</v>
      </c>
    </row>
    <row r="8" spans="1:1" x14ac:dyDescent="0.25">
      <c r="A8" t="s">
        <v>71</v>
      </c>
    </row>
    <row r="9" spans="1:1" x14ac:dyDescent="0.25">
      <c r="A9" t="s">
        <v>72</v>
      </c>
    </row>
  </sheetData>
  <phoneticPr fontId="31"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P74"/>
  <sheetViews>
    <sheetView showGridLines="0" tabSelected="1" zoomScale="130" zoomScaleNormal="130" workbookViewId="0">
      <selection activeCell="C7" sqref="C7:D7"/>
    </sheetView>
  </sheetViews>
  <sheetFormatPr defaultColWidth="9.109375" defaultRowHeight="13.2" x14ac:dyDescent="0.25"/>
  <cols>
    <col min="1" max="1" width="3.6640625" style="86" customWidth="1"/>
    <col min="2" max="2" width="29.109375" style="7" customWidth="1"/>
    <col min="3" max="3" width="4.33203125" style="7" customWidth="1"/>
    <col min="4" max="4" width="19.88671875" style="7" customWidth="1"/>
    <col min="5" max="5" width="14" style="7" customWidth="1"/>
    <col min="6" max="6" width="5.5546875" style="7" customWidth="1"/>
    <col min="7" max="7" width="12.44140625" style="7" customWidth="1"/>
    <col min="8" max="8" width="5.109375" style="7" customWidth="1"/>
    <col min="9" max="9" width="9.88671875" style="7" customWidth="1"/>
    <col min="10" max="10" width="13.33203125" style="7" customWidth="1"/>
    <col min="11" max="11" width="1.6640625" style="7" customWidth="1"/>
    <col min="12" max="12" width="4.33203125" style="32" customWidth="1"/>
    <col min="13" max="13" width="3" style="7" customWidth="1"/>
    <col min="14" max="14" width="9.109375" style="7"/>
    <col min="15" max="15" width="4.33203125" style="7" customWidth="1"/>
    <col min="16" max="16" width="24.33203125" style="7" customWidth="1"/>
    <col min="17" max="16384" width="9.109375" style="7"/>
  </cols>
  <sheetData>
    <row r="1" spans="1:16" ht="18.899999999999999" customHeight="1" x14ac:dyDescent="0.4">
      <c r="A1" s="37" t="s">
        <v>117</v>
      </c>
      <c r="B1" s="37"/>
      <c r="C1" s="37"/>
      <c r="D1" s="37"/>
      <c r="E1" s="37"/>
      <c r="F1" s="37"/>
      <c r="G1" s="37"/>
      <c r="H1" s="37"/>
      <c r="I1" s="37"/>
    </row>
    <row r="2" spans="1:16" s="16" customFormat="1" ht="12" customHeight="1" x14ac:dyDescent="0.25">
      <c r="A2" s="95" t="s">
        <v>118</v>
      </c>
      <c r="B2" s="93"/>
      <c r="C2" s="93"/>
      <c r="D2" s="93"/>
      <c r="E2" s="93"/>
      <c r="F2" s="93"/>
      <c r="G2" s="93"/>
      <c r="H2" s="93"/>
      <c r="I2" s="93"/>
      <c r="J2" s="93"/>
      <c r="K2" s="93"/>
      <c r="L2" s="94"/>
      <c r="M2" s="93"/>
      <c r="N2" s="93"/>
      <c r="O2" s="93"/>
      <c r="P2" s="93"/>
    </row>
    <row r="3" spans="1:16" s="16" customFormat="1" ht="12.6" customHeight="1" x14ac:dyDescent="0.25">
      <c r="A3" s="38" t="s">
        <v>91</v>
      </c>
      <c r="L3" s="32"/>
    </row>
    <row r="4" spans="1:16" s="16" customFormat="1" ht="12.6" customHeight="1" x14ac:dyDescent="0.25">
      <c r="A4" s="38" t="s">
        <v>62</v>
      </c>
      <c r="L4" s="32"/>
    </row>
    <row r="5" spans="1:16" s="16" customFormat="1" ht="12.6" customHeight="1" x14ac:dyDescent="0.25">
      <c r="A5" s="38" t="s">
        <v>60</v>
      </c>
      <c r="B5" s="39"/>
      <c r="C5" s="39"/>
      <c r="D5" s="39"/>
      <c r="E5" s="40"/>
      <c r="G5" s="40"/>
      <c r="H5" s="40"/>
      <c r="J5" s="40"/>
      <c r="L5" s="41" t="s">
        <v>59</v>
      </c>
    </row>
    <row r="6" spans="1:16" s="16" customFormat="1" ht="5.25" customHeight="1" x14ac:dyDescent="0.25">
      <c r="A6" s="38"/>
      <c r="B6" s="39"/>
      <c r="C6" s="39"/>
      <c r="D6" s="39"/>
      <c r="E6" s="40"/>
      <c r="G6" s="40"/>
      <c r="H6" s="40"/>
      <c r="J6" s="40"/>
      <c r="L6" s="41"/>
    </row>
    <row r="7" spans="1:16" s="6" customFormat="1" ht="16.5" customHeight="1" x14ac:dyDescent="0.25">
      <c r="A7" s="42" t="s">
        <v>1</v>
      </c>
      <c r="B7" s="43" t="s">
        <v>16</v>
      </c>
      <c r="C7" s="133"/>
      <c r="D7" s="134"/>
      <c r="E7" s="44" t="s">
        <v>17</v>
      </c>
      <c r="F7" s="133"/>
      <c r="G7" s="142"/>
      <c r="H7" s="134"/>
      <c r="I7" s="110" t="s">
        <v>18</v>
      </c>
      <c r="J7" s="116"/>
      <c r="K7" s="141"/>
      <c r="L7" s="45" t="str">
        <f>IF(AND(C7&lt;&gt;"",F7&lt;&gt;""),"a","")</f>
        <v/>
      </c>
      <c r="P7" s="46"/>
    </row>
    <row r="8" spans="1:16" s="6" customFormat="1" ht="3.75" customHeight="1" x14ac:dyDescent="0.25">
      <c r="A8" s="42"/>
      <c r="B8" s="43"/>
      <c r="C8" s="43"/>
      <c r="D8" s="43"/>
      <c r="E8" s="47"/>
      <c r="G8" s="23"/>
      <c r="H8" s="23"/>
      <c r="I8" s="48"/>
      <c r="L8" s="49"/>
    </row>
    <row r="9" spans="1:16" ht="16.5" customHeight="1" x14ac:dyDescent="0.3">
      <c r="A9" s="5" t="s">
        <v>2</v>
      </c>
      <c r="B9" s="50" t="s">
        <v>92</v>
      </c>
      <c r="C9" s="17"/>
      <c r="D9" s="110" t="s">
        <v>93</v>
      </c>
      <c r="E9" s="116"/>
      <c r="F9" s="18"/>
      <c r="G9" s="50"/>
      <c r="L9" s="45" t="str">
        <f>IF(AND(C9="X",F9=""),"a","")&amp;IF(AND(C9="",F9="X"),"a","")</f>
        <v/>
      </c>
    </row>
    <row r="10" spans="1:16" ht="4.6500000000000004" customHeight="1" x14ac:dyDescent="0.25">
      <c r="A10" s="51"/>
      <c r="B10" s="43"/>
      <c r="C10" s="43"/>
      <c r="D10" s="43"/>
      <c r="E10" s="23"/>
      <c r="G10" s="23"/>
      <c r="H10" s="23"/>
      <c r="I10" s="43"/>
    </row>
    <row r="11" spans="1:16" ht="16.5" customHeight="1" x14ac:dyDescent="0.3">
      <c r="A11" s="51" t="s">
        <v>3</v>
      </c>
      <c r="B11" s="26" t="s">
        <v>58</v>
      </c>
      <c r="C11" s="19"/>
      <c r="D11" s="110" t="s">
        <v>57</v>
      </c>
      <c r="E11" s="111"/>
      <c r="F11" s="18"/>
      <c r="G11" s="52"/>
      <c r="H11" s="23"/>
      <c r="I11" s="43"/>
      <c r="L11" s="53" t="str">
        <f>IF(AND(C11="X",F11=""),"a","")&amp;IF(AND(C11="",F11="X"),"a","")</f>
        <v/>
      </c>
      <c r="P11" s="105"/>
    </row>
    <row r="12" spans="1:16" s="55" customFormat="1" ht="3.75" customHeight="1" x14ac:dyDescent="0.25">
      <c r="A12" s="54"/>
      <c r="B12" s="2"/>
      <c r="C12" s="3"/>
      <c r="D12" s="4"/>
      <c r="E12" s="4"/>
      <c r="G12" s="4"/>
      <c r="H12" s="4"/>
      <c r="I12" s="23"/>
      <c r="J12" s="23"/>
      <c r="L12" s="56"/>
    </row>
    <row r="13" spans="1:16" s="23" customFormat="1" ht="16.5" customHeight="1" x14ac:dyDescent="0.25">
      <c r="A13" s="43" t="s">
        <v>4</v>
      </c>
      <c r="B13" s="43" t="s">
        <v>32</v>
      </c>
      <c r="C13" s="112"/>
      <c r="D13" s="113"/>
      <c r="E13" s="113"/>
      <c r="F13" s="113"/>
      <c r="G13" s="113"/>
      <c r="H13" s="113"/>
      <c r="I13" s="114"/>
      <c r="L13" s="45" t="str">
        <f>IF(C13&lt;&gt;"","a","")</f>
        <v/>
      </c>
    </row>
    <row r="14" spans="1:16" s="23" customFormat="1" ht="16.5" customHeight="1" x14ac:dyDescent="0.25">
      <c r="A14" s="43" t="s">
        <v>5</v>
      </c>
      <c r="B14" s="43" t="s">
        <v>104</v>
      </c>
      <c r="C14" s="43"/>
      <c r="D14" s="43"/>
      <c r="E14" s="21"/>
      <c r="F14" s="168"/>
      <c r="G14" s="169"/>
      <c r="H14" s="169"/>
      <c r="I14" s="170"/>
      <c r="J14" s="57" t="b">
        <f>AND(OR(LEFT(F14,1)="0",LEFT(F14,1)&gt;="1"),LEN(F14)=11)</f>
        <v>0</v>
      </c>
      <c r="L14" s="45" t="str">
        <f>IF(F14&lt;&gt;"","a","")</f>
        <v/>
      </c>
    </row>
    <row r="15" spans="1:16" s="23" customFormat="1" ht="17.25" customHeight="1" x14ac:dyDescent="0.25">
      <c r="A15" s="43" t="s">
        <v>6</v>
      </c>
      <c r="B15" s="43" t="s">
        <v>64</v>
      </c>
      <c r="C15" s="43"/>
      <c r="D15" s="119"/>
      <c r="E15" s="120"/>
      <c r="F15" s="120"/>
      <c r="G15" s="120"/>
      <c r="H15" s="120"/>
      <c r="I15" s="121"/>
      <c r="L15" s="45" t="str">
        <f>IF(D15&lt;&gt;"","a","")</f>
        <v/>
      </c>
    </row>
    <row r="16" spans="1:16" s="23" customFormat="1" ht="16.5" customHeight="1" x14ac:dyDescent="0.3">
      <c r="A16" s="43" t="s">
        <v>66</v>
      </c>
      <c r="B16" s="43" t="s">
        <v>80</v>
      </c>
      <c r="C16" s="43"/>
      <c r="D16" s="43"/>
      <c r="E16" s="34" t="s">
        <v>81</v>
      </c>
      <c r="F16" s="92"/>
      <c r="G16" s="34"/>
      <c r="H16" s="92"/>
      <c r="I16" s="35" t="s">
        <v>82</v>
      </c>
      <c r="L16" t="str">
        <f>IF(AND(F16="X",H16=""),"a","")&amp;IF(AND(F16="",H16="X"),"a","")</f>
        <v/>
      </c>
    </row>
    <row r="17" spans="1:12" s="23" customFormat="1" ht="16.5" customHeight="1" x14ac:dyDescent="0.25">
      <c r="A17" s="43" t="s">
        <v>7</v>
      </c>
      <c r="B17" s="43" t="s">
        <v>31</v>
      </c>
      <c r="C17" s="43"/>
      <c r="D17" s="43"/>
      <c r="E17" s="22"/>
      <c r="G17" s="22"/>
      <c r="H17" s="22"/>
      <c r="J17" s="31" t="b">
        <f>OR(IF(AND(F9="x",LEFT(D15,1)="a"),FALSE,TRUE),AND(F9="",C9=""),D15="")</f>
        <v>1</v>
      </c>
      <c r="L17" s="58" t="b">
        <f>AND(C9="x",LEFT(D15,2)="a.")</f>
        <v>0</v>
      </c>
    </row>
    <row r="18" spans="1:12" s="23" customFormat="1" ht="3.75" customHeight="1" x14ac:dyDescent="0.25">
      <c r="A18" s="43"/>
      <c r="B18" s="166" t="s">
        <v>33</v>
      </c>
      <c r="C18" s="135" t="s">
        <v>34</v>
      </c>
      <c r="D18" s="136"/>
      <c r="E18" s="135" t="s">
        <v>35</v>
      </c>
      <c r="F18" s="135"/>
      <c r="G18" s="136"/>
      <c r="H18" s="138" t="s">
        <v>27</v>
      </c>
      <c r="I18" s="139"/>
      <c r="L18" s="59"/>
    </row>
    <row r="19" spans="1:12" s="23" customFormat="1" ht="16.5" customHeight="1" x14ac:dyDescent="0.25">
      <c r="A19" s="43"/>
      <c r="B19" s="167"/>
      <c r="C19" s="137"/>
      <c r="D19" s="137"/>
      <c r="E19" s="137"/>
      <c r="F19" s="137"/>
      <c r="G19" s="137"/>
      <c r="H19" s="140"/>
      <c r="I19" s="140"/>
      <c r="J19" s="43" t="s">
        <v>28</v>
      </c>
      <c r="L19" s="59"/>
    </row>
    <row r="20" spans="1:12" s="23" customFormat="1" ht="16.5" customHeight="1" x14ac:dyDescent="0.25">
      <c r="A20" s="43"/>
      <c r="B20" s="15"/>
      <c r="C20" s="115"/>
      <c r="D20" s="115"/>
      <c r="E20" s="115"/>
      <c r="F20" s="115"/>
      <c r="G20" s="115"/>
      <c r="H20" s="117" t="str">
        <f t="shared" ref="H20:H27" si="0">IF(AND(C20&lt;&gt;"",E20&lt;&gt;""),+C20-E20,"")</f>
        <v/>
      </c>
      <c r="I20" s="118"/>
      <c r="J20" s="100" t="str">
        <f t="shared" ref="J20:J27" si="1">IF(H20&lt;&gt;"",H20/C20,"")</f>
        <v/>
      </c>
      <c r="L20" s="45" t="str">
        <f>IF(AND(B20&lt;&gt;"",ISNUMBER(C20),ISNUMBER(E20)),"a","")</f>
        <v/>
      </c>
    </row>
    <row r="21" spans="1:12" s="23" customFormat="1" ht="16.5" customHeight="1" x14ac:dyDescent="0.25">
      <c r="A21" s="43"/>
      <c r="B21" s="1"/>
      <c r="C21" s="115"/>
      <c r="D21" s="115"/>
      <c r="E21" s="115"/>
      <c r="F21" s="115"/>
      <c r="G21" s="115"/>
      <c r="H21" s="117" t="str">
        <f t="shared" si="0"/>
        <v/>
      </c>
      <c r="I21" s="118"/>
      <c r="J21" s="100" t="str">
        <f t="shared" si="1"/>
        <v/>
      </c>
      <c r="L21" s="45" t="str">
        <f t="shared" ref="L21:L27" si="2">IF(AND(B21&lt;&gt;"",ISNUMBER(C21),ISNUMBER(E21)),"a","")</f>
        <v/>
      </c>
    </row>
    <row r="22" spans="1:12" s="23" customFormat="1" ht="16.5" customHeight="1" x14ac:dyDescent="0.25">
      <c r="A22" s="43"/>
      <c r="B22" s="1"/>
      <c r="C22" s="115"/>
      <c r="D22" s="115"/>
      <c r="E22" s="115"/>
      <c r="F22" s="115"/>
      <c r="G22" s="115"/>
      <c r="H22" s="117" t="str">
        <f t="shared" si="0"/>
        <v/>
      </c>
      <c r="I22" s="118"/>
      <c r="J22" s="100" t="str">
        <f t="shared" si="1"/>
        <v/>
      </c>
      <c r="L22" s="45" t="str">
        <f t="shared" si="2"/>
        <v/>
      </c>
    </row>
    <row r="23" spans="1:12" s="23" customFormat="1" ht="16.5" customHeight="1" x14ac:dyDescent="0.25">
      <c r="A23" s="43"/>
      <c r="B23" s="1"/>
      <c r="C23" s="115"/>
      <c r="D23" s="115"/>
      <c r="E23" s="115"/>
      <c r="F23" s="115"/>
      <c r="G23" s="115"/>
      <c r="H23" s="117" t="str">
        <f t="shared" si="0"/>
        <v/>
      </c>
      <c r="I23" s="118"/>
      <c r="J23" s="100" t="str">
        <f t="shared" si="1"/>
        <v/>
      </c>
      <c r="L23" s="45" t="str">
        <f t="shared" si="2"/>
        <v/>
      </c>
    </row>
    <row r="24" spans="1:12" s="23" customFormat="1" ht="16.5" customHeight="1" x14ac:dyDescent="0.25">
      <c r="A24" s="43"/>
      <c r="B24" s="1"/>
      <c r="C24" s="115"/>
      <c r="D24" s="115"/>
      <c r="E24" s="115"/>
      <c r="F24" s="115"/>
      <c r="G24" s="115"/>
      <c r="H24" s="117" t="str">
        <f t="shared" si="0"/>
        <v/>
      </c>
      <c r="I24" s="118"/>
      <c r="J24" s="100" t="str">
        <f t="shared" si="1"/>
        <v/>
      </c>
      <c r="L24" s="45" t="str">
        <f t="shared" si="2"/>
        <v/>
      </c>
    </row>
    <row r="25" spans="1:12" s="23" customFormat="1" ht="16.5" customHeight="1" x14ac:dyDescent="0.25">
      <c r="A25" s="43"/>
      <c r="B25" s="101"/>
      <c r="C25" s="143"/>
      <c r="D25" s="143"/>
      <c r="E25" s="143"/>
      <c r="F25" s="143"/>
      <c r="G25" s="143"/>
      <c r="H25" s="117" t="str">
        <f t="shared" si="0"/>
        <v/>
      </c>
      <c r="I25" s="118"/>
      <c r="J25" s="100" t="str">
        <f t="shared" si="1"/>
        <v/>
      </c>
      <c r="L25" s="45" t="str">
        <f t="shared" si="2"/>
        <v/>
      </c>
    </row>
    <row r="26" spans="1:12" s="23" customFormat="1" ht="16.5" customHeight="1" x14ac:dyDescent="0.25">
      <c r="A26" s="43"/>
      <c r="B26" s="106" t="s">
        <v>108</v>
      </c>
      <c r="C26" s="161" t="str">
        <f>IFERROR(IF(SUM(C20:D25)=0,"",SUM(C20:D25)),"")</f>
        <v/>
      </c>
      <c r="D26" s="161"/>
      <c r="E26" s="161" t="str">
        <f>IFERROR(IF(SUM(E20:G25)=0,"",SUM(E20:G25)),"")</f>
        <v/>
      </c>
      <c r="F26" s="161"/>
      <c r="G26" s="162"/>
      <c r="H26" s="153" t="str">
        <f>IFERROR(IF(AND(C26&lt;&gt;"",E26&lt;&gt;""),+C26-E26,""),"")</f>
        <v/>
      </c>
      <c r="I26" s="154"/>
      <c r="J26" s="100" t="str">
        <f>IFERROR(IF(H26&lt;&gt;"",H26/C26,""),"")</f>
        <v/>
      </c>
      <c r="L26" s="45" t="str">
        <f t="shared" si="2"/>
        <v/>
      </c>
    </row>
    <row r="27" spans="1:12" s="23" customFormat="1" ht="16.5" customHeight="1" x14ac:dyDescent="0.25">
      <c r="A27" s="43"/>
      <c r="B27" s="107" t="s">
        <v>107</v>
      </c>
      <c r="C27" s="155"/>
      <c r="D27" s="155"/>
      <c r="E27" s="155"/>
      <c r="F27" s="155"/>
      <c r="G27" s="155"/>
      <c r="H27" s="117" t="str">
        <f t="shared" si="0"/>
        <v/>
      </c>
      <c r="I27" s="118"/>
      <c r="J27" s="100" t="str">
        <f t="shared" si="1"/>
        <v/>
      </c>
      <c r="L27" s="45" t="str">
        <f t="shared" si="2"/>
        <v/>
      </c>
    </row>
    <row r="28" spans="1:12" s="55" customFormat="1" ht="19.5" customHeight="1" x14ac:dyDescent="0.25">
      <c r="A28" s="51"/>
      <c r="B28" s="26" t="s">
        <v>109</v>
      </c>
      <c r="C28" s="109">
        <f>SUM(C26:D27)</f>
        <v>0</v>
      </c>
      <c r="D28" s="109"/>
      <c r="E28" s="109">
        <f>SUM(E26:G27)</f>
        <v>0</v>
      </c>
      <c r="F28" s="109"/>
      <c r="G28" s="109"/>
      <c r="H28" s="118">
        <f>SUM(H26:I27)</f>
        <v>0</v>
      </c>
      <c r="I28" s="118"/>
      <c r="J28" s="60"/>
      <c r="K28" s="23"/>
      <c r="L28" s="56"/>
    </row>
    <row r="29" spans="1:12" s="55" customFormat="1" ht="12.75" customHeight="1" x14ac:dyDescent="0.25">
      <c r="A29" s="51"/>
      <c r="B29" s="43"/>
      <c r="C29" s="61"/>
      <c r="D29" s="61"/>
      <c r="E29" s="61"/>
      <c r="G29" s="61"/>
      <c r="H29" s="61"/>
      <c r="I29" s="61"/>
      <c r="J29" s="23"/>
      <c r="L29" s="56"/>
    </row>
    <row r="30" spans="1:12" s="55" customFormat="1" ht="14.25" customHeight="1" x14ac:dyDescent="0.25">
      <c r="A30" s="43" t="s">
        <v>8</v>
      </c>
      <c r="B30" s="43" t="s">
        <v>40</v>
      </c>
      <c r="C30" s="43"/>
      <c r="D30" s="43"/>
      <c r="E30" s="23"/>
      <c r="G30" s="128"/>
      <c r="H30" s="129"/>
      <c r="I30" s="129"/>
      <c r="J30" s="130"/>
      <c r="K30" s="23"/>
      <c r="L30" s="45" t="str">
        <f>IF(G30&gt;0,"a","")</f>
        <v/>
      </c>
    </row>
    <row r="31" spans="1:12" s="55" customFormat="1" ht="14.25" customHeight="1" x14ac:dyDescent="0.25">
      <c r="A31" s="43" t="s">
        <v>9</v>
      </c>
      <c r="B31" s="43" t="s">
        <v>41</v>
      </c>
      <c r="C31" s="43"/>
      <c r="D31" s="43"/>
      <c r="E31" s="23"/>
      <c r="G31" s="156"/>
      <c r="H31" s="157"/>
      <c r="I31" s="157"/>
      <c r="J31" s="158"/>
      <c r="K31" s="23"/>
      <c r="L31" s="45" t="str">
        <f>IF(G31&gt;0,"a","")</f>
        <v/>
      </c>
    </row>
    <row r="32" spans="1:12" s="23" customFormat="1" ht="6.75" customHeight="1" x14ac:dyDescent="0.25">
      <c r="A32" s="43"/>
      <c r="B32" s="43"/>
      <c r="C32" s="43"/>
      <c r="D32" s="43"/>
      <c r="G32" s="12"/>
      <c r="H32" s="24"/>
      <c r="I32" s="24"/>
      <c r="J32" s="62"/>
      <c r="L32" s="59"/>
    </row>
    <row r="33" spans="1:14" s="23" customFormat="1" ht="15" customHeight="1" x14ac:dyDescent="0.25">
      <c r="A33" s="43" t="s">
        <v>10</v>
      </c>
      <c r="B33" s="43" t="s">
        <v>105</v>
      </c>
      <c r="C33" s="43"/>
      <c r="D33" s="43"/>
      <c r="G33" s="128"/>
      <c r="H33" s="159"/>
      <c r="I33" s="159"/>
      <c r="J33" s="160"/>
      <c r="L33" s="45" t="str">
        <f>IF(AND(G33&gt;=0,G33&lt;&gt;""),"a","")</f>
        <v/>
      </c>
    </row>
    <row r="34" spans="1:14" s="23" customFormat="1" ht="15" customHeight="1" x14ac:dyDescent="0.25">
      <c r="A34" s="43" t="s">
        <v>11</v>
      </c>
      <c r="B34" s="43" t="s">
        <v>42</v>
      </c>
      <c r="C34" s="43"/>
      <c r="D34" s="43"/>
      <c r="G34" s="128"/>
      <c r="H34" s="129"/>
      <c r="I34" s="129"/>
      <c r="J34" s="130"/>
      <c r="L34" s="45" t="str">
        <f>IF(G34&lt;&gt;"","a","")</f>
        <v/>
      </c>
    </row>
    <row r="35" spans="1:14" s="23" customFormat="1" ht="15" customHeight="1" x14ac:dyDescent="0.25">
      <c r="A35" s="43" t="s">
        <v>12</v>
      </c>
      <c r="B35" s="43" t="s">
        <v>36</v>
      </c>
      <c r="C35" s="43"/>
      <c r="D35" s="43"/>
      <c r="G35" s="128"/>
      <c r="H35" s="129"/>
      <c r="I35" s="129"/>
      <c r="J35" s="130"/>
      <c r="L35" s="45" t="str">
        <f>IF(AND(G35&gt;=0,G35&lt;&gt;""),"a","")</f>
        <v/>
      </c>
    </row>
    <row r="36" spans="1:14" s="23" customFormat="1" ht="15" customHeight="1" x14ac:dyDescent="0.25">
      <c r="A36" s="43" t="s">
        <v>13</v>
      </c>
      <c r="B36" s="43" t="s">
        <v>39</v>
      </c>
      <c r="C36" s="43"/>
      <c r="D36" s="43"/>
      <c r="G36" s="163">
        <f>SUM(G33:J35)</f>
        <v>0</v>
      </c>
      <c r="H36" s="164"/>
      <c r="I36" s="164"/>
      <c r="J36" s="165"/>
      <c r="L36" s="59"/>
    </row>
    <row r="37" spans="1:14" s="23" customFormat="1" ht="6.75" customHeight="1" x14ac:dyDescent="0.25">
      <c r="A37" s="43"/>
      <c r="B37" s="43"/>
      <c r="C37" s="43"/>
      <c r="D37" s="43"/>
      <c r="G37" s="12"/>
      <c r="H37" s="12"/>
      <c r="I37" s="12"/>
      <c r="L37" s="59"/>
    </row>
    <row r="38" spans="1:14" s="23" customFormat="1" ht="13.65" customHeight="1" x14ac:dyDescent="0.25">
      <c r="A38" s="43" t="s">
        <v>14</v>
      </c>
      <c r="B38" s="43" t="s">
        <v>114</v>
      </c>
      <c r="C38" s="63"/>
      <c r="D38" s="102"/>
      <c r="E38" s="103"/>
      <c r="F38" s="104"/>
      <c r="G38" s="122">
        <f>IFERROR(IF(NOT(OR(C9="",ISBLANK(C9))),E28,IF(NOT(OR(F9="",ISBLANK(F9))),IF(E28&gt;C28,C28,E28),0)),0)</f>
        <v>0</v>
      </c>
      <c r="H38" s="123"/>
      <c r="I38" s="123"/>
      <c r="J38" s="124"/>
      <c r="L38" s="64" t="str">
        <f>IF(D38&lt;&gt;"","a","")</f>
        <v/>
      </c>
      <c r="N38" s="43"/>
    </row>
    <row r="39" spans="1:14" s="23" customFormat="1" ht="6" customHeight="1" x14ac:dyDescent="0.25">
      <c r="A39" s="43"/>
      <c r="B39" s="43"/>
      <c r="C39" s="63"/>
      <c r="D39" s="63"/>
      <c r="G39" s="12"/>
      <c r="H39" s="13"/>
      <c r="L39" s="59"/>
    </row>
    <row r="40" spans="1:14" s="23" customFormat="1" ht="13.65" customHeight="1" x14ac:dyDescent="0.25">
      <c r="A40" s="43" t="s">
        <v>15</v>
      </c>
      <c r="B40" s="43" t="s">
        <v>113</v>
      </c>
      <c r="C40" s="43"/>
      <c r="D40" s="43"/>
      <c r="G40" s="122">
        <f>+G36-G38</f>
        <v>0</v>
      </c>
      <c r="H40" s="123"/>
      <c r="I40" s="123"/>
      <c r="J40" s="124"/>
      <c r="K40" s="65"/>
      <c r="L40" s="59"/>
    </row>
    <row r="41" spans="1:14" s="23" customFormat="1" ht="6" customHeight="1" x14ac:dyDescent="0.25">
      <c r="A41" s="66"/>
      <c r="B41" s="63"/>
      <c r="C41" s="63"/>
      <c r="D41" s="63"/>
      <c r="G41" s="67"/>
      <c r="H41" s="67"/>
      <c r="L41" s="59"/>
    </row>
    <row r="42" spans="1:14" ht="6" customHeight="1" x14ac:dyDescent="0.3">
      <c r="A42" s="54"/>
      <c r="B42" s="68"/>
      <c r="C42" s="68"/>
      <c r="D42" s="68"/>
      <c r="E42" s="6"/>
      <c r="G42" s="69"/>
      <c r="H42" s="69"/>
      <c r="I42" s="6"/>
      <c r="J42" s="6"/>
    </row>
    <row r="43" spans="1:14" ht="19.5" customHeight="1" x14ac:dyDescent="0.3">
      <c r="A43" s="70" t="s">
        <v>20</v>
      </c>
      <c r="B43" s="43" t="s">
        <v>83</v>
      </c>
      <c r="C43" s="43"/>
      <c r="D43" s="43"/>
      <c r="E43" s="71"/>
      <c r="G43" s="108" t="str">
        <f>IF(AND(C9="x",G30&lt;=10000000,G40&gt;1000000,OR(LEFT(D15,1)="a",LEFT(D15,1)="b")),"X",IF(AND(C9="x",G30&gt;10000000,G40&gt;3000000,OR(LEFT(D15,1)="a",LEFT(D15,1)="b")),"X",IF(AND(C9="x",LEFT(D15,1)="c",G40&gt;100000),"X","")))</f>
        <v/>
      </c>
      <c r="H43" s="43"/>
      <c r="I43" s="43"/>
    </row>
    <row r="44" spans="1:14" ht="6.75" customHeight="1" x14ac:dyDescent="0.3">
      <c r="A44" s="70"/>
      <c r="B44" s="43"/>
      <c r="C44" s="43"/>
      <c r="D44" s="43"/>
      <c r="E44" s="71"/>
      <c r="G44" s="72"/>
      <c r="H44" s="43"/>
      <c r="I44" s="43"/>
      <c r="J44" s="73"/>
    </row>
    <row r="45" spans="1:14" ht="18" customHeight="1" x14ac:dyDescent="0.3">
      <c r="A45" s="70" t="s">
        <v>26</v>
      </c>
      <c r="B45" s="43" t="s">
        <v>37</v>
      </c>
      <c r="C45" s="43"/>
      <c r="D45" s="43"/>
      <c r="E45" s="71"/>
      <c r="F45" s="74" t="s">
        <v>0</v>
      </c>
      <c r="G45" s="18"/>
      <c r="I45" s="43"/>
    </row>
    <row r="46" spans="1:14" ht="10.5" customHeight="1" x14ac:dyDescent="0.25">
      <c r="A46" s="70"/>
      <c r="B46" s="43"/>
      <c r="C46" s="43"/>
      <c r="D46" s="43"/>
      <c r="E46" s="71"/>
      <c r="G46" s="26"/>
      <c r="H46" s="72"/>
      <c r="I46" s="43"/>
    </row>
    <row r="47" spans="1:14" s="6" customFormat="1" ht="12" customHeight="1" x14ac:dyDescent="0.25">
      <c r="A47" s="70" t="s">
        <v>29</v>
      </c>
      <c r="B47" s="127" t="s">
        <v>55</v>
      </c>
      <c r="C47" s="127"/>
      <c r="D47" s="127"/>
      <c r="E47" s="127"/>
      <c r="F47" s="127"/>
      <c r="G47" s="127"/>
      <c r="H47" s="127"/>
      <c r="I47" s="127"/>
      <c r="J47" s="127"/>
      <c r="L47" s="49"/>
    </row>
    <row r="48" spans="1:14" ht="13.65" customHeight="1" x14ac:dyDescent="0.25">
      <c r="A48" s="54"/>
      <c r="B48" s="144"/>
      <c r="C48" s="145"/>
      <c r="D48" s="145"/>
      <c r="E48" s="145"/>
      <c r="F48" s="145"/>
      <c r="G48" s="145"/>
      <c r="H48" s="145"/>
      <c r="I48" s="145"/>
      <c r="J48" s="146"/>
      <c r="K48" s="75"/>
    </row>
    <row r="49" spans="1:12" ht="13.65" customHeight="1" x14ac:dyDescent="0.25">
      <c r="A49" s="54"/>
      <c r="B49" s="147"/>
      <c r="C49" s="148"/>
      <c r="D49" s="148"/>
      <c r="E49" s="148"/>
      <c r="F49" s="148"/>
      <c r="G49" s="148"/>
      <c r="H49" s="148"/>
      <c r="I49" s="148"/>
      <c r="J49" s="149"/>
    </row>
    <row r="50" spans="1:12" ht="13.65" customHeight="1" x14ac:dyDescent="0.25">
      <c r="A50" s="54"/>
      <c r="B50" s="147"/>
      <c r="C50" s="148"/>
      <c r="D50" s="148"/>
      <c r="E50" s="148"/>
      <c r="F50" s="148"/>
      <c r="G50" s="148"/>
      <c r="H50" s="148"/>
      <c r="I50" s="148"/>
      <c r="J50" s="149"/>
    </row>
    <row r="51" spans="1:12" ht="19.5" customHeight="1" x14ac:dyDescent="0.25">
      <c r="A51" s="54"/>
      <c r="B51" s="150"/>
      <c r="C51" s="151"/>
      <c r="D51" s="151"/>
      <c r="E51" s="151"/>
      <c r="F51" s="151"/>
      <c r="G51" s="151"/>
      <c r="H51" s="151"/>
      <c r="I51" s="151"/>
      <c r="J51" s="152"/>
      <c r="K51" s="6"/>
    </row>
    <row r="52" spans="1:12" ht="9" customHeight="1" x14ac:dyDescent="0.25">
      <c r="A52" s="54"/>
      <c r="B52" s="76"/>
      <c r="C52" s="76"/>
      <c r="D52" s="76"/>
      <c r="E52" s="76"/>
      <c r="F52" s="76"/>
      <c r="G52" s="76"/>
      <c r="H52" s="76"/>
      <c r="I52" s="76"/>
      <c r="J52" s="76"/>
      <c r="K52" s="6"/>
    </row>
    <row r="53" spans="1:12" ht="19.5" customHeight="1" x14ac:dyDescent="0.3">
      <c r="A53" s="51" t="s">
        <v>74</v>
      </c>
      <c r="B53" s="76"/>
      <c r="C53" s="18"/>
      <c r="D53" s="125" t="s">
        <v>112</v>
      </c>
      <c r="E53" s="126"/>
      <c r="F53" s="126"/>
      <c r="G53" s="126"/>
      <c r="H53" s="126"/>
      <c r="I53" s="126"/>
      <c r="J53" s="126"/>
      <c r="K53" s="6"/>
      <c r="L53" s="45" t="str">
        <f>IF(C53&lt;&gt;"","a","")</f>
        <v/>
      </c>
    </row>
    <row r="54" spans="1:12" ht="12.75" customHeight="1" x14ac:dyDescent="0.25">
      <c r="A54" s="54"/>
      <c r="B54" s="76"/>
      <c r="C54" s="76"/>
      <c r="D54" s="126"/>
      <c r="E54" s="126"/>
      <c r="F54" s="126"/>
      <c r="G54" s="126"/>
      <c r="H54" s="126"/>
      <c r="I54" s="126"/>
      <c r="J54" s="126"/>
      <c r="K54" s="6"/>
    </row>
    <row r="55" spans="1:12" ht="6" customHeight="1" x14ac:dyDescent="0.25">
      <c r="A55" s="54"/>
      <c r="B55" s="77"/>
      <c r="C55" s="77"/>
      <c r="D55" s="77"/>
      <c r="E55" s="77"/>
      <c r="G55" s="78"/>
      <c r="H55" s="78"/>
      <c r="I55" s="77"/>
      <c r="J55" s="79"/>
    </row>
    <row r="56" spans="1:12" s="6" customFormat="1" ht="18.899999999999999" customHeight="1" x14ac:dyDescent="0.25">
      <c r="A56" s="43" t="s">
        <v>75</v>
      </c>
      <c r="B56" s="43" t="s">
        <v>43</v>
      </c>
      <c r="C56" s="43"/>
      <c r="D56" s="25"/>
      <c r="E56" s="133"/>
      <c r="F56" s="134"/>
      <c r="G56" s="194"/>
      <c r="H56" s="195"/>
      <c r="I56" s="195"/>
      <c r="J56" s="196"/>
      <c r="K56" s="80"/>
      <c r="L56" s="45" t="str">
        <f>IF(E56&lt;&gt;"","a","")</f>
        <v/>
      </c>
    </row>
    <row r="57" spans="1:12" s="6" customFormat="1" ht="6" customHeight="1" x14ac:dyDescent="0.3">
      <c r="A57" s="66"/>
      <c r="B57" s="43"/>
      <c r="C57" s="43"/>
      <c r="D57" s="43"/>
      <c r="E57" s="43"/>
      <c r="G57" s="81"/>
      <c r="H57" s="82"/>
      <c r="I57" s="82"/>
      <c r="L57" s="49"/>
    </row>
    <row r="58" spans="1:12" s="6" customFormat="1" ht="15.75" customHeight="1" x14ac:dyDescent="0.25">
      <c r="A58" s="43" t="s">
        <v>77</v>
      </c>
      <c r="B58" s="43" t="s">
        <v>44</v>
      </c>
      <c r="C58" s="43"/>
      <c r="D58" s="14"/>
      <c r="E58" s="14"/>
      <c r="G58" s="185"/>
      <c r="H58" s="186"/>
      <c r="I58" s="186"/>
      <c r="J58" s="187"/>
      <c r="L58" s="45" t="str">
        <f>IF(G58&lt;&gt;"","a","")</f>
        <v/>
      </c>
    </row>
    <row r="59" spans="1:12" s="6" customFormat="1" ht="15.75" customHeight="1" x14ac:dyDescent="0.25">
      <c r="A59" s="43" t="s">
        <v>76</v>
      </c>
      <c r="B59" s="43" t="s">
        <v>110</v>
      </c>
      <c r="C59" s="43"/>
      <c r="D59" s="14"/>
      <c r="E59" s="14"/>
      <c r="G59" s="185"/>
      <c r="H59" s="186"/>
      <c r="I59" s="186"/>
      <c r="J59" s="187"/>
      <c r="L59" s="83"/>
    </row>
    <row r="60" spans="1:12" s="55" customFormat="1" ht="6.75" customHeight="1" x14ac:dyDescent="0.25">
      <c r="A60" s="54"/>
      <c r="B60" s="43"/>
      <c r="C60" s="43"/>
      <c r="D60" s="43"/>
      <c r="E60" s="43"/>
      <c r="G60" s="43"/>
      <c r="H60" s="43"/>
      <c r="I60" s="43"/>
      <c r="J60" s="23"/>
      <c r="L60" s="56"/>
    </row>
    <row r="61" spans="1:12" s="23" customFormat="1" ht="13.65" customHeight="1" x14ac:dyDescent="0.25">
      <c r="A61" s="43" t="s">
        <v>45</v>
      </c>
      <c r="B61" s="70" t="s">
        <v>22</v>
      </c>
      <c r="C61" s="70"/>
      <c r="D61" s="70"/>
      <c r="E61" s="43"/>
      <c r="G61" s="166" t="s">
        <v>79</v>
      </c>
      <c r="H61" s="166"/>
      <c r="I61" s="166"/>
      <c r="J61" s="166"/>
      <c r="L61" s="59"/>
    </row>
    <row r="62" spans="1:12" s="23" customFormat="1" ht="16.5" customHeight="1" x14ac:dyDescent="0.25">
      <c r="A62" s="43"/>
      <c r="B62" s="70" t="s">
        <v>24</v>
      </c>
      <c r="C62" s="131"/>
      <c r="D62" s="132"/>
      <c r="E62" s="132"/>
      <c r="F62" s="132"/>
      <c r="G62" s="173"/>
      <c r="H62" s="174"/>
      <c r="I62" s="174"/>
      <c r="J62" s="175"/>
      <c r="L62" s="59"/>
    </row>
    <row r="63" spans="1:12" s="6" customFormat="1" ht="16.5" customHeight="1" x14ac:dyDescent="0.25">
      <c r="A63" s="42"/>
      <c r="B63" s="35" t="s">
        <v>63</v>
      </c>
      <c r="C63" s="131"/>
      <c r="D63" s="132"/>
      <c r="E63" s="132"/>
      <c r="F63" s="132"/>
      <c r="G63" s="176"/>
      <c r="H63" s="177"/>
      <c r="I63" s="177"/>
      <c r="J63" s="178"/>
      <c r="L63" s="49"/>
    </row>
    <row r="64" spans="1:12" s="6" customFormat="1" ht="18.899999999999999" customHeight="1" x14ac:dyDescent="0.25">
      <c r="A64" s="66"/>
      <c r="B64" s="35" t="s">
        <v>23</v>
      </c>
      <c r="C64" s="192"/>
      <c r="D64" s="193"/>
      <c r="E64" s="193"/>
      <c r="F64" s="193"/>
      <c r="G64" s="176"/>
      <c r="H64" s="177"/>
      <c r="I64" s="177"/>
      <c r="J64" s="178"/>
      <c r="L64" s="49"/>
    </row>
    <row r="65" spans="1:12" s="6" customFormat="1" ht="18" customHeight="1" x14ac:dyDescent="0.25">
      <c r="A65" s="42" t="s">
        <v>46</v>
      </c>
      <c r="B65" s="35" t="s">
        <v>85</v>
      </c>
      <c r="C65" s="188"/>
      <c r="D65" s="189"/>
      <c r="E65" s="189"/>
      <c r="F65" s="190"/>
      <c r="G65" s="176"/>
      <c r="H65" s="177"/>
      <c r="I65" s="177"/>
      <c r="J65" s="178"/>
      <c r="L65" s="49"/>
    </row>
    <row r="66" spans="1:12" s="6" customFormat="1" ht="17.25" customHeight="1" x14ac:dyDescent="0.25">
      <c r="A66" s="66"/>
      <c r="B66" s="35" t="s">
        <v>86</v>
      </c>
      <c r="C66" s="131"/>
      <c r="D66" s="132"/>
      <c r="E66" s="132"/>
      <c r="F66" s="172"/>
      <c r="G66" s="179"/>
      <c r="H66" s="180"/>
      <c r="I66" s="180"/>
      <c r="J66" s="181"/>
      <c r="L66" s="49"/>
    </row>
    <row r="67" spans="1:12" s="6" customFormat="1" ht="7.5" customHeight="1" x14ac:dyDescent="0.25">
      <c r="A67" s="66"/>
      <c r="B67" s="35"/>
      <c r="C67" s="70"/>
      <c r="D67" s="70"/>
      <c r="E67" s="43"/>
      <c r="G67" s="84"/>
      <c r="H67" s="84"/>
      <c r="I67" s="84"/>
      <c r="J67" s="84"/>
      <c r="L67" s="49"/>
    </row>
    <row r="68" spans="1:12" ht="17.25" customHeight="1" x14ac:dyDescent="0.3">
      <c r="A68" s="51" t="s">
        <v>87</v>
      </c>
      <c r="B68" s="70" t="s">
        <v>19</v>
      </c>
      <c r="C68" s="36"/>
      <c r="D68" s="70" t="s">
        <v>21</v>
      </c>
      <c r="E68" s="43"/>
      <c r="G68" s="26"/>
      <c r="H68" s="26"/>
      <c r="I68" s="26"/>
      <c r="J68" s="26"/>
    </row>
    <row r="69" spans="1:12" ht="12.75" customHeight="1" x14ac:dyDescent="0.35">
      <c r="A69" s="9"/>
      <c r="B69" s="184" t="s">
        <v>78</v>
      </c>
      <c r="C69" s="184"/>
      <c r="D69" s="184"/>
      <c r="E69" s="184"/>
      <c r="F69" s="184"/>
      <c r="G69" s="184"/>
      <c r="H69" s="184"/>
      <c r="I69" s="6"/>
      <c r="J69" s="6"/>
    </row>
    <row r="70" spans="1:12" ht="12.75" customHeight="1" x14ac:dyDescent="0.25">
      <c r="A70" s="9"/>
      <c r="B70" s="182" t="s">
        <v>119</v>
      </c>
      <c r="C70" s="182"/>
      <c r="D70" s="182"/>
      <c r="E70" s="182"/>
      <c r="F70" s="182"/>
      <c r="G70" s="182"/>
      <c r="H70" s="182"/>
      <c r="I70" s="183"/>
      <c r="J70" s="183"/>
      <c r="K70" s="97"/>
      <c r="L70" s="98"/>
    </row>
    <row r="71" spans="1:12" ht="32.25" customHeight="1" x14ac:dyDescent="0.25">
      <c r="A71" s="85"/>
      <c r="B71" s="191" t="s">
        <v>111</v>
      </c>
      <c r="C71" s="191"/>
      <c r="D71" s="191"/>
      <c r="E71" s="191"/>
      <c r="F71" s="191"/>
      <c r="G71" s="191"/>
      <c r="H71" s="191"/>
      <c r="I71" s="191"/>
      <c r="J71" s="191"/>
      <c r="K71" s="97"/>
      <c r="L71" s="98"/>
    </row>
    <row r="72" spans="1:12" ht="12.75" customHeight="1" x14ac:dyDescent="0.25">
      <c r="B72" s="99" t="s">
        <v>84</v>
      </c>
      <c r="C72" s="96"/>
      <c r="D72" s="96"/>
      <c r="E72" s="96"/>
      <c r="F72" s="96"/>
      <c r="G72" s="97"/>
      <c r="H72" s="97"/>
      <c r="I72" s="171" t="s">
        <v>120</v>
      </c>
      <c r="J72" s="171"/>
      <c r="K72" s="171"/>
      <c r="L72" s="171"/>
    </row>
    <row r="74" spans="1:12" x14ac:dyDescent="0.25">
      <c r="C74" s="89"/>
      <c r="D74" s="89"/>
      <c r="E74" s="89"/>
      <c r="F74" s="89"/>
    </row>
  </sheetData>
  <sheetProtection algorithmName="SHA-512" hashValue="uJtHFhRJ5aU/yEPd1YMpHirHW5HraRiZWPTfULD01bKNVKNZvhrXU+4+cktt66mWwT/p2fDc5K4LhVCwYeiZWw==" saltValue="oMZX2X9Nu08PYKs+ThBxUw==" spinCount="100000" sheet="1" objects="1" scenarios="1" selectLockedCells="1"/>
  <mergeCells count="65">
    <mergeCell ref="I72:L72"/>
    <mergeCell ref="C27:D27"/>
    <mergeCell ref="C66:F66"/>
    <mergeCell ref="G62:J66"/>
    <mergeCell ref="B70:J70"/>
    <mergeCell ref="B69:H69"/>
    <mergeCell ref="G59:J59"/>
    <mergeCell ref="E56:F56"/>
    <mergeCell ref="C65:F65"/>
    <mergeCell ref="G61:J61"/>
    <mergeCell ref="B71:J71"/>
    <mergeCell ref="C62:F62"/>
    <mergeCell ref="G58:J58"/>
    <mergeCell ref="C64:F64"/>
    <mergeCell ref="G56:J56"/>
    <mergeCell ref="E26:G26"/>
    <mergeCell ref="G35:J35"/>
    <mergeCell ref="G36:J36"/>
    <mergeCell ref="H25:I25"/>
    <mergeCell ref="B18:B19"/>
    <mergeCell ref="C20:D20"/>
    <mergeCell ref="E20:G20"/>
    <mergeCell ref="E23:G23"/>
    <mergeCell ref="C22:D22"/>
    <mergeCell ref="E22:G22"/>
    <mergeCell ref="C23:D23"/>
    <mergeCell ref="H21:I21"/>
    <mergeCell ref="C26:D26"/>
    <mergeCell ref="C28:D28"/>
    <mergeCell ref="G40:J40"/>
    <mergeCell ref="H27:I27"/>
    <mergeCell ref="E27:G27"/>
    <mergeCell ref="G30:J30"/>
    <mergeCell ref="G31:J31"/>
    <mergeCell ref="G33:J33"/>
    <mergeCell ref="H28:I28"/>
    <mergeCell ref="C7:D7"/>
    <mergeCell ref="E18:G19"/>
    <mergeCell ref="C18:D19"/>
    <mergeCell ref="H18:I19"/>
    <mergeCell ref="I7:K7"/>
    <mergeCell ref="F7:H7"/>
    <mergeCell ref="F14:I14"/>
    <mergeCell ref="G38:J38"/>
    <mergeCell ref="D53:J54"/>
    <mergeCell ref="B47:J47"/>
    <mergeCell ref="G34:J34"/>
    <mergeCell ref="C63:F63"/>
    <mergeCell ref="B48:J51"/>
    <mergeCell ref="E28:G28"/>
    <mergeCell ref="D11:E11"/>
    <mergeCell ref="C13:I13"/>
    <mergeCell ref="E21:G21"/>
    <mergeCell ref="D9:E9"/>
    <mergeCell ref="H23:I23"/>
    <mergeCell ref="C24:D24"/>
    <mergeCell ref="H22:I22"/>
    <mergeCell ref="C21:D21"/>
    <mergeCell ref="H20:I20"/>
    <mergeCell ref="D15:I15"/>
    <mergeCell ref="E24:G24"/>
    <mergeCell ref="H24:I24"/>
    <mergeCell ref="C25:D25"/>
    <mergeCell ref="H26:I26"/>
    <mergeCell ref="E25:G25"/>
  </mergeCells>
  <phoneticPr fontId="0" type="noConversion"/>
  <conditionalFormatting sqref="A16:I16 K16:L16 J17">
    <cfRule type="expression" dxfId="3" priority="5" stopIfTrue="1">
      <formula>$J$17</formula>
    </cfRule>
  </conditionalFormatting>
  <conditionalFormatting sqref="L38">
    <cfRule type="expression" dxfId="2" priority="9" stopIfTrue="1">
      <formula>$L$17</formula>
    </cfRule>
  </conditionalFormatting>
  <conditionalFormatting sqref="D15:I15">
    <cfRule type="expression" dxfId="1" priority="2">
      <formula>NOT(ISBLANK($B$15))</formula>
    </cfRule>
  </conditionalFormatting>
  <conditionalFormatting sqref="L15">
    <cfRule type="expression" dxfId="0" priority="1">
      <formula>NOT(ISBLANK($B$15))</formula>
    </cfRule>
  </conditionalFormatting>
  <dataValidations count="4">
    <dataValidation type="custom" allowBlank="1" showErrorMessage="1" errorTitle="Du har angivet et forkert sagsnr" error="FI har sagsnumre bestående af 9 cifre og 1 bogstav i formatet som vist i eksemplet til venstre. Hvis du ikke har det nye sagsnr., kan du finde det på vores hjemmeside www.fivu.dk/fi/bevilling" sqref="F14:I14">
      <formula1>J14</formula1>
    </dataValidation>
    <dataValidation type="list" showDropDown="1" showInputMessage="1" showErrorMessage="1" errorTitle="Kan kun være X eller [blank]" sqref="G45 H16 C68 F16 C11 F11 F9 C9 C53">
      <formula1>afkrydsning</formula1>
    </dataValidation>
    <dataValidation type="list" allowBlank="1" showInputMessage="1" showErrorMessage="1" sqref="D15:I15">
      <formula1>institutionstyper</formula1>
    </dataValidation>
    <dataValidation type="date" allowBlank="1" showErrorMessage="1" errorTitle="Skal være dato" error="Der skal indtastes dato i formatet dd-mm-åååå" sqref="C7:D7">
      <formula1>36526</formula1>
      <formula2>47848</formula2>
    </dataValidation>
  </dataValidations>
  <pageMargins left="0.48" right="3.937007874015748E-2" top="0.42" bottom="0.35433070866141736" header="0.19685039370078741" footer="0.23622047244094491"/>
  <pageSetup paperSize="9" scale="74" fitToHeight="3" orientation="portrait" r:id="rId1"/>
  <headerFooter alignWithMargins="0"/>
  <ignoredErrors>
    <ignoredError sqref="L34 L15"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J32"/>
  <sheetViews>
    <sheetView showGridLines="0" zoomScaleNormal="100" zoomScalePageLayoutView="90" workbookViewId="0">
      <selection activeCell="K6" sqref="K6"/>
    </sheetView>
  </sheetViews>
  <sheetFormatPr defaultColWidth="9.109375" defaultRowHeight="13.2" x14ac:dyDescent="0.25"/>
  <cols>
    <col min="1" max="1" width="3.109375" style="11" customWidth="1"/>
    <col min="2" max="2" width="22.5546875" style="7" customWidth="1"/>
    <col min="3" max="3" width="4.33203125" style="7" customWidth="1"/>
    <col min="4" max="4" width="21.5546875" style="7" customWidth="1"/>
    <col min="5" max="5" width="4.88671875" style="7" customWidth="1"/>
    <col min="6" max="6" width="19.88671875" style="7" customWidth="1"/>
    <col min="7" max="7" width="10.33203125" style="7" customWidth="1"/>
    <col min="8" max="8" width="22.5546875" style="7" customWidth="1"/>
    <col min="9" max="9" width="2.5546875" style="7" customWidth="1"/>
    <col min="10" max="16384" width="9.109375" style="7"/>
  </cols>
  <sheetData>
    <row r="1" spans="1:8" ht="18.899999999999999" customHeight="1" x14ac:dyDescent="0.25">
      <c r="B1" s="202" t="s">
        <v>116</v>
      </c>
      <c r="C1" s="202"/>
      <c r="D1" s="202"/>
      <c r="E1" s="202"/>
      <c r="F1" s="202"/>
      <c r="G1" s="202"/>
      <c r="H1" s="202"/>
    </row>
    <row r="2" spans="1:8" ht="18.899999999999999" customHeight="1" x14ac:dyDescent="0.3">
      <c r="B2" s="205" t="s">
        <v>48</v>
      </c>
      <c r="C2" s="206"/>
      <c r="D2" s="206"/>
      <c r="E2" s="206"/>
      <c r="F2" s="206"/>
      <c r="G2" s="206"/>
      <c r="H2" s="206"/>
    </row>
    <row r="3" spans="1:8" ht="15" customHeight="1" x14ac:dyDescent="0.3">
      <c r="B3" s="8" t="s">
        <v>47</v>
      </c>
      <c r="C3" s="6"/>
      <c r="D3" s="6"/>
      <c r="E3" s="6"/>
      <c r="F3" s="6"/>
      <c r="G3" s="6"/>
      <c r="H3" s="6"/>
    </row>
    <row r="4" spans="1:8" ht="2.25" customHeight="1" x14ac:dyDescent="0.3">
      <c r="B4" s="8"/>
      <c r="C4" s="6"/>
      <c r="D4" s="6"/>
      <c r="E4" s="6"/>
      <c r="F4" s="6"/>
      <c r="G4" s="6"/>
      <c r="H4" s="6"/>
    </row>
    <row r="5" spans="1:8" ht="20.100000000000001" customHeight="1" x14ac:dyDescent="0.25">
      <c r="A5" s="27" t="s">
        <v>1</v>
      </c>
      <c r="B5" s="198" t="s">
        <v>102</v>
      </c>
      <c r="C5" s="199"/>
      <c r="D5" s="199"/>
      <c r="E5" s="199"/>
      <c r="F5" s="199"/>
      <c r="G5" s="199"/>
      <c r="H5" s="200"/>
    </row>
    <row r="6" spans="1:8" s="16" customFormat="1" ht="48" customHeight="1" x14ac:dyDescent="0.25">
      <c r="A6" s="27" t="s">
        <v>2</v>
      </c>
      <c r="B6" s="198" t="s">
        <v>50</v>
      </c>
      <c r="C6" s="199"/>
      <c r="D6" s="199"/>
      <c r="E6" s="199"/>
      <c r="F6" s="199"/>
      <c r="G6" s="199"/>
      <c r="H6" s="200"/>
    </row>
    <row r="7" spans="1:8" ht="30.75" customHeight="1" x14ac:dyDescent="0.25">
      <c r="A7" s="28" t="s">
        <v>3</v>
      </c>
      <c r="B7" s="198" t="s">
        <v>49</v>
      </c>
      <c r="C7" s="199"/>
      <c r="D7" s="199"/>
      <c r="E7" s="199"/>
      <c r="F7" s="199"/>
      <c r="G7" s="199"/>
      <c r="H7" s="201"/>
    </row>
    <row r="8" spans="1:8" ht="18" customHeight="1" x14ac:dyDescent="0.25">
      <c r="A8" s="28" t="s">
        <v>4</v>
      </c>
      <c r="B8" s="198" t="s">
        <v>25</v>
      </c>
      <c r="C8" s="199"/>
      <c r="D8" s="199"/>
      <c r="E8" s="199"/>
      <c r="F8" s="199"/>
      <c r="G8" s="199"/>
      <c r="H8" s="200"/>
    </row>
    <row r="9" spans="1:8" ht="32.25" customHeight="1" x14ac:dyDescent="0.25">
      <c r="A9" s="28" t="s">
        <v>5</v>
      </c>
      <c r="B9" s="198" t="s">
        <v>89</v>
      </c>
      <c r="C9" s="199"/>
      <c r="D9" s="199"/>
      <c r="E9" s="199"/>
      <c r="F9" s="199"/>
      <c r="G9" s="199"/>
      <c r="H9" s="200"/>
    </row>
    <row r="10" spans="1:8" ht="47.25" customHeight="1" x14ac:dyDescent="0.25">
      <c r="A10" s="28" t="s">
        <v>6</v>
      </c>
      <c r="B10" s="198" t="s">
        <v>73</v>
      </c>
      <c r="C10" s="199"/>
      <c r="D10" s="199"/>
      <c r="E10" s="199"/>
      <c r="F10" s="199"/>
      <c r="G10" s="199"/>
      <c r="H10" s="200"/>
    </row>
    <row r="11" spans="1:8" ht="80.25" customHeight="1" x14ac:dyDescent="0.25">
      <c r="A11" s="28" t="s">
        <v>7</v>
      </c>
      <c r="B11" s="198" t="s">
        <v>115</v>
      </c>
      <c r="C11" s="199"/>
      <c r="D11" s="199"/>
      <c r="E11" s="199"/>
      <c r="F11" s="199"/>
      <c r="G11" s="199"/>
      <c r="H11" s="200"/>
    </row>
    <row r="12" spans="1:8" ht="30.75" customHeight="1" x14ac:dyDescent="0.25">
      <c r="A12" s="28" t="s">
        <v>8</v>
      </c>
      <c r="B12" s="198" t="s">
        <v>51</v>
      </c>
      <c r="C12" s="199"/>
      <c r="D12" s="199"/>
      <c r="E12" s="199"/>
      <c r="F12" s="199"/>
      <c r="G12" s="199"/>
      <c r="H12" s="200"/>
    </row>
    <row r="13" spans="1:8" ht="21.75" customHeight="1" x14ac:dyDescent="0.25">
      <c r="A13" s="28" t="s">
        <v>9</v>
      </c>
      <c r="B13" s="198" t="s">
        <v>56</v>
      </c>
      <c r="C13" s="199"/>
      <c r="D13" s="199"/>
      <c r="E13" s="199"/>
      <c r="F13" s="199"/>
      <c r="G13" s="199"/>
      <c r="H13" s="200"/>
    </row>
    <row r="14" spans="1:8" ht="32.25" customHeight="1" x14ac:dyDescent="0.25">
      <c r="A14" s="28" t="s">
        <v>10</v>
      </c>
      <c r="B14" s="198" t="s">
        <v>52</v>
      </c>
      <c r="C14" s="199"/>
      <c r="D14" s="199"/>
      <c r="E14" s="199"/>
      <c r="F14" s="199"/>
      <c r="G14" s="199"/>
      <c r="H14" s="200"/>
    </row>
    <row r="15" spans="1:8" ht="48.75" customHeight="1" x14ac:dyDescent="0.25">
      <c r="A15" s="28" t="s">
        <v>11</v>
      </c>
      <c r="B15" s="198" t="s">
        <v>95</v>
      </c>
      <c r="C15" s="199"/>
      <c r="D15" s="199"/>
      <c r="E15" s="199"/>
      <c r="F15" s="199"/>
      <c r="G15" s="199"/>
      <c r="H15" s="200"/>
    </row>
    <row r="16" spans="1:8" ht="32.25" customHeight="1" x14ac:dyDescent="0.25">
      <c r="A16" s="28" t="s">
        <v>12</v>
      </c>
      <c r="B16" s="198" t="s">
        <v>96</v>
      </c>
      <c r="C16" s="199"/>
      <c r="D16" s="199"/>
      <c r="E16" s="199"/>
      <c r="F16" s="199"/>
      <c r="G16" s="199"/>
      <c r="H16" s="200"/>
    </row>
    <row r="17" spans="1:10" ht="32.25" customHeight="1" x14ac:dyDescent="0.25">
      <c r="A17" s="28" t="s">
        <v>13</v>
      </c>
      <c r="B17" s="198" t="s">
        <v>53</v>
      </c>
      <c r="C17" s="199"/>
      <c r="D17" s="199"/>
      <c r="E17" s="199"/>
      <c r="F17" s="199"/>
      <c r="G17" s="199"/>
      <c r="H17" s="200"/>
    </row>
    <row r="18" spans="1:10" ht="37.5" customHeight="1" x14ac:dyDescent="0.25">
      <c r="A18" s="28" t="s">
        <v>14</v>
      </c>
      <c r="B18" s="198" t="s">
        <v>94</v>
      </c>
      <c r="C18" s="199"/>
      <c r="D18" s="199"/>
      <c r="E18" s="199"/>
      <c r="F18" s="199"/>
      <c r="G18" s="199"/>
      <c r="H18" s="200"/>
    </row>
    <row r="19" spans="1:10" ht="35.25" customHeight="1" x14ac:dyDescent="0.25">
      <c r="A19" s="28" t="s">
        <v>15</v>
      </c>
      <c r="B19" s="198" t="s">
        <v>54</v>
      </c>
      <c r="C19" s="199"/>
      <c r="D19" s="199"/>
      <c r="E19" s="199"/>
      <c r="F19" s="199"/>
      <c r="G19" s="199"/>
      <c r="H19" s="200"/>
    </row>
    <row r="20" spans="1:10" ht="84.9" customHeight="1" x14ac:dyDescent="0.25">
      <c r="A20" s="28" t="s">
        <v>20</v>
      </c>
      <c r="B20" s="198" t="s">
        <v>97</v>
      </c>
      <c r="C20" s="199"/>
      <c r="D20" s="199"/>
      <c r="E20" s="199"/>
      <c r="F20" s="199"/>
      <c r="G20" s="199"/>
      <c r="H20" s="200"/>
    </row>
    <row r="21" spans="1:10" ht="52.5" customHeight="1" x14ac:dyDescent="0.25">
      <c r="A21" s="28" t="s">
        <v>26</v>
      </c>
      <c r="B21" s="198" t="s">
        <v>61</v>
      </c>
      <c r="C21" s="199"/>
      <c r="D21" s="199"/>
      <c r="E21" s="199"/>
      <c r="F21" s="199"/>
      <c r="G21" s="199"/>
      <c r="H21" s="201"/>
    </row>
    <row r="22" spans="1:10" ht="66" customHeight="1" x14ac:dyDescent="0.25">
      <c r="A22" s="28" t="s">
        <v>29</v>
      </c>
      <c r="B22" s="198" t="s">
        <v>98</v>
      </c>
      <c r="C22" s="204"/>
      <c r="D22" s="204"/>
      <c r="E22" s="204"/>
      <c r="F22" s="204"/>
      <c r="G22" s="204"/>
      <c r="H22" s="200"/>
    </row>
    <row r="23" spans="1:10" ht="33" customHeight="1" x14ac:dyDescent="0.25">
      <c r="A23" s="28" t="s">
        <v>30</v>
      </c>
      <c r="B23" s="198" t="s">
        <v>106</v>
      </c>
      <c r="C23" s="204"/>
      <c r="D23" s="204"/>
      <c r="E23" s="204"/>
      <c r="F23" s="204"/>
      <c r="G23" s="204"/>
      <c r="H23" s="200"/>
    </row>
    <row r="24" spans="1:10" ht="21.75" customHeight="1" x14ac:dyDescent="0.25">
      <c r="A24" s="28" t="s">
        <v>38</v>
      </c>
      <c r="B24" s="198" t="s">
        <v>101</v>
      </c>
      <c r="C24" s="199"/>
      <c r="D24" s="199"/>
      <c r="E24" s="199"/>
      <c r="F24" s="199"/>
      <c r="G24" s="199"/>
      <c r="H24" s="200"/>
    </row>
    <row r="25" spans="1:10" ht="33.75" customHeight="1" x14ac:dyDescent="0.25">
      <c r="A25" s="28" t="s">
        <v>45</v>
      </c>
      <c r="B25" s="198" t="s">
        <v>99</v>
      </c>
      <c r="C25" s="199"/>
      <c r="D25" s="199"/>
      <c r="E25" s="199"/>
      <c r="F25" s="199"/>
      <c r="G25" s="199"/>
      <c r="H25" s="203"/>
    </row>
    <row r="26" spans="1:10" ht="49.65" customHeight="1" x14ac:dyDescent="0.25">
      <c r="A26" s="28" t="s">
        <v>46</v>
      </c>
      <c r="B26" s="198" t="s">
        <v>100</v>
      </c>
      <c r="C26" s="199"/>
      <c r="D26" s="199"/>
      <c r="E26" s="199"/>
      <c r="F26" s="199"/>
      <c r="G26" s="199"/>
      <c r="H26" s="201"/>
    </row>
    <row r="27" spans="1:10" ht="34.5" customHeight="1" x14ac:dyDescent="0.25">
      <c r="A27" s="28" t="s">
        <v>87</v>
      </c>
      <c r="B27" s="198" t="s">
        <v>90</v>
      </c>
      <c r="C27" s="199"/>
      <c r="D27" s="199"/>
      <c r="E27" s="199"/>
      <c r="F27" s="199"/>
      <c r="G27" s="199"/>
      <c r="H27" s="201"/>
    </row>
    <row r="28" spans="1:10" ht="3.75" customHeight="1" x14ac:dyDescent="0.3">
      <c r="A28" s="27"/>
      <c r="B28" s="10"/>
      <c r="C28" s="10"/>
      <c r="D28" s="10"/>
      <c r="E28" s="10"/>
      <c r="F28" s="10"/>
      <c r="G28" s="10"/>
      <c r="H28" s="6"/>
    </row>
    <row r="29" spans="1:10" ht="13.65" customHeight="1" x14ac:dyDescent="0.35">
      <c r="A29" s="5"/>
      <c r="B29" s="184" t="s">
        <v>103</v>
      </c>
      <c r="C29" s="184"/>
      <c r="D29" s="184"/>
      <c r="E29" s="184"/>
      <c r="F29" s="184"/>
      <c r="G29" s="184"/>
      <c r="H29" s="184"/>
      <c r="I29" s="32"/>
    </row>
    <row r="30" spans="1:10" ht="3" customHeight="1" x14ac:dyDescent="0.3">
      <c r="A30" s="5"/>
      <c r="B30" s="197"/>
      <c r="C30" s="197"/>
      <c r="D30" s="197"/>
      <c r="E30" s="197"/>
      <c r="F30" s="197"/>
      <c r="G30" s="197"/>
      <c r="H30" s="197"/>
      <c r="I30" s="33"/>
    </row>
    <row r="31" spans="1:10" ht="19.5" customHeight="1" x14ac:dyDescent="0.3">
      <c r="B31" s="90" t="s">
        <v>88</v>
      </c>
      <c r="C31" s="90"/>
      <c r="D31" s="90"/>
      <c r="E31" s="90"/>
      <c r="F31" s="90"/>
      <c r="G31" s="30"/>
      <c r="H31" s="29"/>
      <c r="I31" s="33"/>
      <c r="J31" s="20"/>
    </row>
    <row r="32" spans="1:10" ht="12" customHeight="1" x14ac:dyDescent="0.3">
      <c r="B32" s="87"/>
      <c r="C32" s="88"/>
      <c r="D32" s="88"/>
      <c r="E32" s="88"/>
      <c r="F32" s="88"/>
      <c r="G32" s="29"/>
      <c r="H32" s="29"/>
      <c r="I32" s="91"/>
    </row>
  </sheetData>
  <mergeCells count="27">
    <mergeCell ref="B1:H1"/>
    <mergeCell ref="B8:H8"/>
    <mergeCell ref="B18:H18"/>
    <mergeCell ref="B24:H24"/>
    <mergeCell ref="B25:H25"/>
    <mergeCell ref="B21:H21"/>
    <mergeCell ref="B22:H22"/>
    <mergeCell ref="B23:H23"/>
    <mergeCell ref="B19:H19"/>
    <mergeCell ref="B20:H20"/>
    <mergeCell ref="B9:H9"/>
    <mergeCell ref="B10:H10"/>
    <mergeCell ref="B2:H2"/>
    <mergeCell ref="B5:H5"/>
    <mergeCell ref="B6:H6"/>
    <mergeCell ref="B7:H7"/>
    <mergeCell ref="B30:H30"/>
    <mergeCell ref="B12:H12"/>
    <mergeCell ref="B11:H11"/>
    <mergeCell ref="B13:H13"/>
    <mergeCell ref="B14:H14"/>
    <mergeCell ref="B15:H15"/>
    <mergeCell ref="B16:H16"/>
    <mergeCell ref="B17:H17"/>
    <mergeCell ref="B29:H29"/>
    <mergeCell ref="B26:H26"/>
    <mergeCell ref="B27:H27"/>
  </mergeCells>
  <phoneticPr fontId="0" type="noConversion"/>
  <pageMargins left="0.74803149606299213" right="0.39370078740157483" top="0.39370078740157483" bottom="0.39370078740157483" header="0.39370078740157483" footer="0.31496062992125984"/>
  <pageSetup paperSize="9" scale="79" orientation="portrait"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4</vt:i4>
      </vt:variant>
    </vt:vector>
  </HeadingPairs>
  <TitlesOfParts>
    <vt:vector size="7" baseType="lpstr">
      <vt:lpstr>Valg</vt:lpstr>
      <vt:lpstr>Regnskabsskema</vt:lpstr>
      <vt:lpstr>Vejledning</vt:lpstr>
      <vt:lpstr>afkrydsning</vt:lpstr>
      <vt:lpstr>institutionstyper</vt:lpstr>
      <vt:lpstr>Regnskabsskema!Udskriftsområde</vt:lpstr>
      <vt:lpstr>Vejledning!Udskriftsområde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Forskningsråds skema på 3 ark</dc:title>
  <dc:creator/>
  <cp:lastModifiedBy/>
  <cp:lastPrinted>2012-02-03T12:47:07Z</cp:lastPrinted>
  <dcterms:created xsi:type="dcterms:W3CDTF">1999-03-04T13:09:48Z</dcterms:created>
  <dcterms:modified xsi:type="dcterms:W3CDTF">2022-01-18T12:32:52Z</dcterms:modified>
</cp:coreProperties>
</file>