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UFS-DJOS-IKO\Team Institutionsregnskaber og økonomisk tilsyn (IØ)\Moms\Til hjemmesiden (Blanketter mv.)\Excel-blanketter og ledelseserklæringer\"/>
    </mc:Choice>
  </mc:AlternateContent>
  <xr:revisionPtr revIDLastSave="0" documentId="13_ncr:1_{79D97BE5-2C8E-48CB-B330-9955D5497DE1}" xr6:coauthVersionLast="47" xr6:coauthVersionMax="47" xr10:uidLastSave="{00000000-0000-0000-0000-000000000000}"/>
  <bookViews>
    <workbookView xWindow="-108" yWindow="-108" windowWidth="23256" windowHeight="12456" xr2:uid="{00000000-000D-0000-FFFF-FFFF00000000}"/>
  </bookViews>
  <sheets>
    <sheet name="Indberetningsblanket" sheetId="2" r:id="rId1"/>
    <sheet name="Kontrol" sheetId="5" state="hidden" r:id="rId2"/>
    <sheet name="Tabel" sheetId="4" state="hidden" r:id="rId3"/>
    <sheet name="Rulleliste" sheetId="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5" i="2" l="1"/>
  <c r="B4" i="5" l="1"/>
  <c r="B3" i="5"/>
  <c r="B23" i="2"/>
  <c r="C2" i="4" l="1"/>
  <c r="T2" i="4" l="1"/>
  <c r="S2" i="4"/>
  <c r="R2" i="4"/>
  <c r="Q2" i="4"/>
  <c r="P2" i="4"/>
  <c r="O2" i="4"/>
  <c r="N2" i="4"/>
  <c r="M2" i="4"/>
  <c r="L2" i="4"/>
  <c r="K2" i="4"/>
  <c r="J2" i="4"/>
  <c r="I2" i="4"/>
  <c r="H2" i="4"/>
  <c r="G2" i="4"/>
  <c r="E2" i="4"/>
  <c r="B2" i="4"/>
  <c r="B7" i="2" l="1"/>
  <c r="D2" i="4" s="1"/>
</calcChain>
</file>

<file path=xl/sharedStrings.xml><?xml version="1.0" encoding="utf-8"?>
<sst xmlns="http://schemas.openxmlformats.org/spreadsheetml/2006/main" count="69" uniqueCount="62">
  <si>
    <t>Institutionsnummer</t>
  </si>
  <si>
    <t>Universitet</t>
  </si>
  <si>
    <t>Roskilde Universitet</t>
  </si>
  <si>
    <t>Aalborg Universitet</t>
  </si>
  <si>
    <t>Aarhus Universitet</t>
  </si>
  <si>
    <t>Danmarks Tekniske Universitet</t>
  </si>
  <si>
    <t>Copenhagen Business School - Handelshøjskolen</t>
  </si>
  <si>
    <t>Syddansk Universitet</t>
  </si>
  <si>
    <t>IT-Universitetet i København</t>
  </si>
  <si>
    <t>Københavns Universitet</t>
  </si>
  <si>
    <t>Blanket til indberetning af momskompensation for universiteter</t>
  </si>
  <si>
    <t xml:space="preserve">Finansår </t>
  </si>
  <si>
    <t xml:space="preserve">Institutionsnavn </t>
  </si>
  <si>
    <t xml:space="preserve">Institutionsnummer </t>
  </si>
  <si>
    <t>(udfyldes automatisk)</t>
  </si>
  <si>
    <t>Vælg venligst</t>
  </si>
  <si>
    <t>Kompensationsbeløb</t>
  </si>
  <si>
    <t xml:space="preserve">Kompensationsberettiget købsmoms (drift), brutto kr. </t>
  </si>
  <si>
    <t xml:space="preserve">Kompensationsberettiget købsmoms (anlæg), brutto kr. </t>
  </si>
  <si>
    <t>Delvis momsfradragsret overfor SKAT (anvendt momsbrøk)</t>
  </si>
  <si>
    <t xml:space="preserve">Momsbrøk, pct. </t>
  </si>
  <si>
    <t>År for regnskabstal anvendt til at beregne momsbrøken</t>
  </si>
  <si>
    <t>Momsbrøkskomponenter</t>
  </si>
  <si>
    <t xml:space="preserve">Heraf udgør direkte omkostninger, kr. </t>
  </si>
  <si>
    <t xml:space="preserve">Heraf udgør fællesomkostninger, kr. </t>
  </si>
  <si>
    <t xml:space="preserve">A - Momsfri omsætning, kr. </t>
  </si>
  <si>
    <t xml:space="preserve">B - Momspligtig omsætning, kr. </t>
  </si>
  <si>
    <t xml:space="preserve">D1 - Indtægter uden for momslovens anvendelsesområde (§9 og retsmedicin), kr. </t>
  </si>
  <si>
    <t xml:space="preserve">D2 - Indtægter vedr. undervisning, kr. </t>
  </si>
  <si>
    <t xml:space="preserve">E1+E2 - Statstilskud vedr. undervisning, kr. </t>
  </si>
  <si>
    <t xml:space="preserve">E3 - Øvrige tilskud, kr. </t>
  </si>
  <si>
    <t xml:space="preserve">I alt </t>
  </si>
  <si>
    <t>Beregnet momsbrøk pba. momsbrøkskomponenter</t>
  </si>
  <si>
    <t xml:space="preserve">Universitetet bedes angive størrelsen (kr.) på de enkelte komponenter i beregningen af den delvise fradragsret. Fordelingen følger den model, som universiteterne har fået godkendt af SKAT ifm. praksisændringen fra 2021. </t>
  </si>
  <si>
    <t>Type</t>
  </si>
  <si>
    <t>Finansår</t>
  </si>
  <si>
    <t>Kvartal</t>
  </si>
  <si>
    <t xml:space="preserve">Inst. Nr. </t>
  </si>
  <si>
    <t>Inst. navn</t>
  </si>
  <si>
    <t>Sektor</t>
  </si>
  <si>
    <t xml:space="preserve">Kompensationsberettiget købsmoms (drift) </t>
  </si>
  <si>
    <t>heraf udgør direkte omkostninger (drift)</t>
  </si>
  <si>
    <t>heraf udgør fælles omkostninger (drift)</t>
  </si>
  <si>
    <t>Kompensationsberettiget købsmoms (anlæg) 2</t>
  </si>
  <si>
    <t>heraf udgør direkte omkostninger (anlæg)</t>
  </si>
  <si>
    <t>heraf udgør fælles omkostninger (anlæg)</t>
  </si>
  <si>
    <t>Momsbrøk</t>
  </si>
  <si>
    <t>Regnskabsår for momsbrøk</t>
  </si>
  <si>
    <t>UNI</t>
  </si>
  <si>
    <t>A - Momsfri omsætning</t>
  </si>
  <si>
    <t>B - Momspligtig omsætning</t>
  </si>
  <si>
    <t>D1 - Indtægter uden for momsloven - ML §9 og retsmedicin</t>
  </si>
  <si>
    <t>D2 - Indtægter vedr. undervisnings</t>
  </si>
  <si>
    <t>E1 + E2 - Tilskud vedr- undervisning</t>
  </si>
  <si>
    <t>E3 - Øvrige tilskud</t>
  </si>
  <si>
    <t>Q</t>
  </si>
  <si>
    <t>Kvartalsindberetning</t>
  </si>
  <si>
    <t xml:space="preserve">Universitetet bedes angive de opgjorte kompensationsberetttigede momsudgifter for kvartalet i hele kr. </t>
  </si>
  <si>
    <t xml:space="preserve">Afstemning med ledelseserklæring: </t>
  </si>
  <si>
    <t xml:space="preserve">Det samlede kompensationsbeløb (drift og anlæg) udgør: </t>
  </si>
  <si>
    <t xml:space="preserve">Den anvendte momsbrøk udgør: </t>
  </si>
  <si>
    <t xml:space="preserve">Universitetet bedes angive den delvise fradragsret anvendt overfor SKAT samt regnskabsåret for de regnskabstal, som er anvendt til at beregne fradragsretten.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</si>
</sst>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r.&quot;_-;\-* #,##0.00\ &quot;kr.&quot;_-;_-* &quot;-&quot;??\ &quot;kr.&quot;_-;_-@_-"/>
    <numFmt numFmtId="164" formatCode="_-* #,##0.00\ _k_r_._-;\-* #,##0.00\ _k_r_._-;_-* &quot;-&quot;??\ _k_r_._-;_-@_-"/>
    <numFmt numFmtId="165" formatCode="_-* #,##0\ _k_r_._-;\-* #,##0\ _k_r_._-;_-* &quot;-&quot;??\ _k_r_._-;_-@_-"/>
  </numFmts>
  <fonts count="6" x14ac:knownFonts="1">
    <font>
      <sz val="11"/>
      <color theme="1"/>
      <name val="Calibri"/>
      <family val="2"/>
      <scheme val="minor"/>
    </font>
    <font>
      <b/>
      <sz val="11"/>
      <color theme="1"/>
      <name val="Calibri"/>
      <family val="2"/>
      <scheme val="minor"/>
    </font>
    <font>
      <sz val="11"/>
      <name val="Calibri"/>
      <family val="2"/>
      <scheme val="minor"/>
    </font>
    <font>
      <b/>
      <sz val="14"/>
      <name val="Calibri"/>
      <family val="2"/>
      <scheme val="minor"/>
    </font>
    <font>
      <i/>
      <sz val="11"/>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28">
    <xf numFmtId="0" fontId="0" fillId="0" borderId="0" xfId="0"/>
    <xf numFmtId="0" fontId="3" fillId="2" borderId="0" xfId="0" applyFont="1" applyFill="1"/>
    <xf numFmtId="0" fontId="0" fillId="2" borderId="0" xfId="0" applyFill="1"/>
    <xf numFmtId="0" fontId="2" fillId="2" borderId="0" xfId="0" applyFont="1" applyFill="1"/>
    <xf numFmtId="0" fontId="0" fillId="2" borderId="1" xfId="0" applyFill="1" applyBorder="1"/>
    <xf numFmtId="0" fontId="1" fillId="2" borderId="0" xfId="0" applyFont="1" applyFill="1"/>
    <xf numFmtId="44" fontId="4" fillId="2" borderId="1" xfId="0" applyNumberFormat="1" applyFont="1" applyFill="1" applyBorder="1"/>
    <xf numFmtId="0" fontId="0" fillId="2" borderId="1" xfId="0" applyFill="1" applyBorder="1" applyAlignment="1">
      <alignment wrapText="1"/>
    </xf>
    <xf numFmtId="0" fontId="1" fillId="2" borderId="1" xfId="0" applyFont="1" applyFill="1" applyBorder="1"/>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1" fillId="0" borderId="0" xfId="0" applyFont="1"/>
    <xf numFmtId="0" fontId="0" fillId="0" borderId="0" xfId="0" applyNumberFormat="1" applyFont="1" applyFill="1" applyBorder="1"/>
    <xf numFmtId="0" fontId="0" fillId="0" borderId="0" xfId="0" applyFont="1" applyFill="1" applyBorder="1"/>
    <xf numFmtId="0" fontId="0" fillId="0" borderId="0" xfId="0" applyFill="1" applyBorder="1"/>
    <xf numFmtId="0" fontId="1" fillId="0" borderId="0" xfId="0" applyNumberFormat="1" applyFont="1" applyFill="1" applyBorder="1"/>
    <xf numFmtId="0" fontId="0" fillId="0" borderId="0" xfId="0" applyProtection="1">
      <protection locked="0"/>
    </xf>
    <xf numFmtId="0" fontId="0" fillId="0" borderId="1" xfId="0" applyFill="1" applyBorder="1" applyProtection="1">
      <protection locked="0"/>
    </xf>
    <xf numFmtId="0" fontId="0" fillId="3" borderId="1" xfId="0" applyFill="1" applyBorder="1" applyProtection="1">
      <protection locked="0"/>
    </xf>
    <xf numFmtId="165" fontId="0" fillId="0" borderId="0" xfId="1" applyNumberFormat="1" applyFont="1" applyAlignment="1"/>
    <xf numFmtId="9" fontId="0" fillId="0" borderId="0" xfId="1" applyNumberFormat="1" applyFont="1"/>
    <xf numFmtId="165" fontId="0" fillId="0" borderId="1" xfId="1" applyNumberFormat="1" applyFont="1" applyFill="1" applyBorder="1" applyProtection="1">
      <protection locked="0"/>
    </xf>
    <xf numFmtId="165" fontId="0" fillId="2" borderId="1" xfId="1" applyNumberFormat="1" applyFont="1" applyFill="1" applyBorder="1"/>
    <xf numFmtId="10" fontId="0" fillId="0" borderId="1" xfId="2" applyNumberFormat="1" applyFont="1" applyFill="1" applyBorder="1" applyProtection="1">
      <protection locked="0"/>
    </xf>
    <xf numFmtId="10" fontId="0" fillId="2" borderId="1" xfId="2" applyNumberFormat="1" applyFont="1" applyFill="1" applyBorder="1"/>
    <xf numFmtId="0" fontId="0" fillId="2" borderId="0" xfId="0" applyFill="1" applyAlignment="1">
      <alignment horizontal="left" wrapText="1"/>
    </xf>
    <xf numFmtId="0" fontId="0" fillId="2" borderId="0" xfId="0" applyFont="1" applyFill="1" applyAlignment="1">
      <alignment horizontal="left" wrapText="1"/>
    </xf>
  </cellXfs>
  <cellStyles count="3">
    <cellStyle name="Komma" xfId="1" builtinId="3"/>
    <cellStyle name="Normal" xfId="0" builtinId="0"/>
    <cellStyle name="Procent" xfId="2" builtinId="5"/>
  </cellStyles>
  <dxfs count="4">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581025</xdr:colOff>
      <xdr:row>0</xdr:row>
      <xdr:rowOff>28575</xdr:rowOff>
    </xdr:from>
    <xdr:to>
      <xdr:col>15</xdr:col>
      <xdr:colOff>590550</xdr:colOff>
      <xdr:row>26</xdr:row>
      <xdr:rowOff>542925</xdr:rowOff>
    </xdr:to>
    <xdr:sp macro="" textlink="">
      <xdr:nvSpPr>
        <xdr:cNvPr id="2" name="Tekstfelt 1">
          <a:extLst>
            <a:ext uri="{FF2B5EF4-FFF2-40B4-BE49-F238E27FC236}">
              <a16:creationId xmlns:a16="http://schemas.microsoft.com/office/drawing/2014/main" id="{F2E2E843-DD93-48AA-9361-F636A89403FE}"/>
            </a:ext>
          </a:extLst>
        </xdr:cNvPr>
        <xdr:cNvSpPr txBox="1"/>
      </xdr:nvSpPr>
      <xdr:spPr>
        <a:xfrm>
          <a:off x="6381750" y="28575"/>
          <a:ext cx="7324725" cy="5972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Vejledning</a:t>
          </a:r>
          <a:r>
            <a:rPr lang="da-DK" sz="1100" b="1" baseline="0"/>
            <a:t> til udfyldelse af indberetningsblanketten: </a:t>
          </a:r>
        </a:p>
        <a:p>
          <a:endParaRPr lang="da-DK" sz="1100" b="1" baseline="0"/>
        </a:p>
        <a:p>
          <a:r>
            <a:rPr lang="da-DK" sz="1100" b="0" baseline="0"/>
            <a:t>Indberetningsblanketten skal indsendes til Uddannelses- og Forskningsstyrelsen sammen med en underskrevet ledelseserklæring. </a:t>
          </a:r>
        </a:p>
        <a:p>
          <a:endParaRPr lang="da-DK" sz="1100" b="0" baseline="0"/>
        </a:p>
        <a:p>
          <a:r>
            <a:rPr lang="da-DK" sz="1100" b="0" baseline="0"/>
            <a:t>Kvartalsindberetningerne skal være styrelsen i </a:t>
          </a:r>
          <a:r>
            <a:rPr lang="da-DK" sz="1100" b="0" u="none" baseline="0"/>
            <a:t>hænde på </a:t>
          </a:r>
          <a:r>
            <a:rPr lang="da-DK" sz="1100" b="0" u="sng" baseline="0"/>
            <a:t>følgende datoer</a:t>
          </a:r>
          <a:r>
            <a:rPr lang="da-DK" sz="1100" b="0" baseline="0"/>
            <a:t>: 15. februar (4. kvartal), 30. april (1. kvartal), 31. august (2. kvartal) og 31. oktober (3. kvartal). </a:t>
          </a:r>
        </a:p>
        <a:p>
          <a:r>
            <a:rPr lang="da-DK" sz="1100" b="0" baseline="0"/>
            <a:t>Konkrete frister for kvartalsindberetningerne i momsåret udmeldes sammen med indkaldelsen af momsprognoserne for det pågældende år. </a:t>
          </a:r>
        </a:p>
        <a:p>
          <a:endParaRPr lang="da-DK" sz="1100" b="0" baseline="0"/>
        </a:p>
        <a:p>
          <a:r>
            <a:rPr lang="da-DK" sz="1100" b="0" baseline="0"/>
            <a:t>Alle beløb, inkl. momsbrøkskomponenter, skal oplyses i hele kroner. </a:t>
          </a:r>
        </a:p>
        <a:p>
          <a:endParaRPr lang="da-DK" sz="1100" b="0" baseline="0"/>
        </a:p>
        <a:p>
          <a:r>
            <a:rPr lang="da-DK" sz="1100" b="0" baseline="0"/>
            <a:t>Universitetet bedes oplyse de kompensationsberettigede beløb efter de statslige reger fordelt på drifts- og anlægsmoms. Kompensationsbeløbene skal ligeledes fordeles på direkte omkostninger hhv. fællesomkostninger. </a:t>
          </a:r>
        </a:p>
        <a:p>
          <a:endParaRPr lang="da-DK" sz="1100" b="0" baseline="0"/>
        </a:p>
        <a:p>
          <a:r>
            <a:rPr lang="da-DK" sz="1100" b="0" baseline="0"/>
            <a:t>Universitetet bedes desuden oplyse momsbrøken, som er anvendt over for SKAT, samt regnskabsåret for de regnskabstal, som er anvendt til at beregne brøken. </a:t>
          </a:r>
        </a:p>
        <a:p>
          <a:endParaRPr lang="da-DK" sz="1100" b="0" baseline="0"/>
        </a:p>
        <a:p>
          <a:r>
            <a:rPr lang="da-DK" sz="1100" b="0" baseline="0"/>
            <a:t>Sammen med momsbrøken bedes universiteterne oplyse de enkelte komponenteri beregningen af momsbrøken. Fordelingen af komponenterne under overskriften 'Momsbrøkskomponenter' følger den fordeling, som universiteterne har fået vejledende godkendt af SKAT som værende i overensstemmelse med praksis for universiteternes delvise momsfradragsret gældende fra 1. januar 2021. </a:t>
          </a:r>
        </a:p>
        <a:p>
          <a:endParaRPr lang="da-DK" sz="1100" b="0" baseline="0"/>
        </a:p>
        <a:p>
          <a:r>
            <a:rPr lang="da-DK" sz="1100" b="1" i="1" baseline="0"/>
            <a:t>Kontroller </a:t>
          </a:r>
        </a:p>
        <a:p>
          <a:r>
            <a:rPr lang="da-DK" sz="1100" b="0" i="0" baseline="0"/>
            <a:t>Der er i indberetningsblanketten indarbejdet to kontroller. </a:t>
          </a:r>
        </a:p>
        <a:p>
          <a:endParaRPr lang="da-DK" sz="1100" b="0" i="0" baseline="0"/>
        </a:p>
        <a:p>
          <a:r>
            <a:rPr lang="da-DK" sz="1100" b="0" i="0" baseline="0"/>
            <a:t>Ved udfyldelse af momsbrøkskomponenterne beregnes momsbrøken efter ovenstående praksis for universiteternes delvise momsfradragsret (felt B23). Universiteterne bedes tjekke, at den beregnede brøk stemmer overens med den angivne momsbrøk. </a:t>
          </a:r>
        </a:p>
        <a:p>
          <a:r>
            <a:rPr lang="da-DK" sz="1100" b="0" i="0" baseline="0"/>
            <a:t>Eventuelle afvigelser kan skyldes, at momsbrøkskomponenterne, som udgør beregningsgrundlaget for kontrollen, ikke er udfyldt korrekt. </a:t>
          </a:r>
        </a:p>
        <a:p>
          <a:endParaRPr lang="da-DK" sz="1100" b="0" i="0" baseline="0"/>
        </a:p>
        <a:p>
          <a:r>
            <a:rPr lang="da-DK" sz="1100" b="0" i="0" baseline="0"/>
            <a:t>Af felt B35 fremgår summen af mombrøkskomponenterne. Universiteterne bedes tjekke, at denne stemmer overens med den samlede omsætning, der skal fordeles ved universiteternes egen beregning af momsbrøken.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1:T2" totalsRowShown="0" headerRowDxfId="3">
  <autoFilter ref="A1:T2" xr:uid="{00000000-0009-0000-0100-000001000000}"/>
  <tableColumns count="20">
    <tableColumn id="1" xr3:uid="{00000000-0010-0000-0000-000001000000}" name="Type"/>
    <tableColumn id="2" xr3:uid="{00000000-0010-0000-0000-000002000000}" name="Finansår">
      <calculatedColumnFormula>Indberetningsblanket!$B$4</calculatedColumnFormula>
    </tableColumn>
    <tableColumn id="3" xr3:uid="{00000000-0010-0000-0000-000003000000}" name="Kvartal">
      <calculatedColumnFormula>Indberetningsblanket!$B$5</calculatedColumnFormula>
    </tableColumn>
    <tableColumn id="4" xr3:uid="{00000000-0010-0000-0000-000004000000}" name="Inst. Nr. ">
      <calculatedColumnFormula>Indberetningsblanket!$B$7</calculatedColumnFormula>
    </tableColumn>
    <tableColumn id="5" xr3:uid="{00000000-0010-0000-0000-000005000000}" name="Inst. navn">
      <calculatedColumnFormula>Indberetningsblanket!$B$6</calculatedColumnFormula>
    </tableColumn>
    <tableColumn id="6" xr3:uid="{00000000-0010-0000-0000-000006000000}" name="Sektor"/>
    <tableColumn id="7" xr3:uid="{00000000-0010-0000-0000-000007000000}" name="Kompensationsberettiget købsmoms (drift) ">
      <calculatedColumnFormula>Indberetningsblanket!$B$12</calculatedColumnFormula>
    </tableColumn>
    <tableColumn id="8" xr3:uid="{00000000-0010-0000-0000-000008000000}" name="heraf udgør direkte omkostninger (drift)">
      <calculatedColumnFormula>Indberetningsblanket!$B$13</calculatedColumnFormula>
    </tableColumn>
    <tableColumn id="9" xr3:uid="{00000000-0010-0000-0000-000009000000}" name="heraf udgør fælles omkostninger (drift)">
      <calculatedColumnFormula>Indberetningsblanket!$B$14</calculatedColumnFormula>
    </tableColumn>
    <tableColumn id="10" xr3:uid="{00000000-0010-0000-0000-00000A000000}" name="Kompensationsberettiget købsmoms (anlæg) 2" dataDxfId="2">
      <calculatedColumnFormula>Indberetningsblanket!$B$15</calculatedColumnFormula>
    </tableColumn>
    <tableColumn id="11" xr3:uid="{00000000-0010-0000-0000-00000B000000}" name="heraf udgør direkte omkostninger (anlæg)" dataDxfId="1">
      <calculatedColumnFormula>Indberetningsblanket!$B$16</calculatedColumnFormula>
    </tableColumn>
    <tableColumn id="12" xr3:uid="{00000000-0010-0000-0000-00000C000000}" name="heraf udgør fælles omkostninger (anlæg)">
      <calculatedColumnFormula>Indberetningsblanket!$B$17</calculatedColumnFormula>
    </tableColumn>
    <tableColumn id="13" xr3:uid="{00000000-0010-0000-0000-00000D000000}" name="Momsbrøk">
      <calculatedColumnFormula>Indberetningsblanket!$B$22</calculatedColumnFormula>
    </tableColumn>
    <tableColumn id="14" xr3:uid="{00000000-0010-0000-0000-00000E000000}" name="Regnskabsår for momsbrøk" dataDxfId="0">
      <calculatedColumnFormula>Indberetningsblanket!$B$24</calculatedColumnFormula>
    </tableColumn>
    <tableColumn id="15" xr3:uid="{00000000-0010-0000-0000-00000F000000}" name="A - Momsfri omsætning">
      <calculatedColumnFormula>Indberetningsblanket!$B$29</calculatedColumnFormula>
    </tableColumn>
    <tableColumn id="16" xr3:uid="{00000000-0010-0000-0000-000010000000}" name="B - Momspligtig omsætning">
      <calculatedColumnFormula>Indberetningsblanket!$B$30</calculatedColumnFormula>
    </tableColumn>
    <tableColumn id="17" xr3:uid="{00000000-0010-0000-0000-000011000000}" name="D1 - Indtægter uden for momsloven - ML §9 og retsmedicin">
      <calculatedColumnFormula>Indberetningsblanket!$B$31</calculatedColumnFormula>
    </tableColumn>
    <tableColumn id="18" xr3:uid="{00000000-0010-0000-0000-000012000000}" name="D2 - Indtægter vedr. undervisnings">
      <calculatedColumnFormula>Indberetningsblanket!$B$32</calculatedColumnFormula>
    </tableColumn>
    <tableColumn id="19" xr3:uid="{00000000-0010-0000-0000-000013000000}" name="E1 + E2 - Tilskud vedr- undervisning">
      <calculatedColumnFormula>Indberetningsblanket!$B$33</calculatedColumnFormula>
    </tableColumn>
    <tableColumn id="20" xr3:uid="{00000000-0010-0000-0000-000014000000}" name="E3 - Øvrige tilskud">
      <calculatedColumnFormula>Indberetningsblanket!$B$34</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showGridLines="0" tabSelected="1" zoomScaleNormal="100" workbookViewId="0">
      <selection activeCell="B35" sqref="B35"/>
    </sheetView>
  </sheetViews>
  <sheetFormatPr defaultRowHeight="14.4" x14ac:dyDescent="0.3"/>
  <cols>
    <col min="1" max="1" width="50.109375" customWidth="1"/>
    <col min="2" max="2" width="27.6640625" customWidth="1"/>
  </cols>
  <sheetData>
    <row r="1" spans="1:3" ht="18" x14ac:dyDescent="0.35">
      <c r="A1" s="1" t="s">
        <v>56</v>
      </c>
      <c r="B1" s="2"/>
      <c r="C1" s="2"/>
    </row>
    <row r="2" spans="1:3" x14ac:dyDescent="0.3">
      <c r="A2" s="3" t="s">
        <v>10</v>
      </c>
      <c r="B2" s="2"/>
      <c r="C2" s="2"/>
    </row>
    <row r="3" spans="1:3" x14ac:dyDescent="0.3">
      <c r="A3" s="2"/>
      <c r="B3" s="2"/>
      <c r="C3" s="2"/>
    </row>
    <row r="4" spans="1:3" x14ac:dyDescent="0.3">
      <c r="A4" s="4" t="s">
        <v>11</v>
      </c>
      <c r="B4" s="18"/>
      <c r="C4" s="2"/>
    </row>
    <row r="5" spans="1:3" x14ac:dyDescent="0.3">
      <c r="A5" s="4" t="s">
        <v>36</v>
      </c>
      <c r="B5" s="18" t="s">
        <v>15</v>
      </c>
      <c r="C5" s="2"/>
    </row>
    <row r="6" spans="1:3" x14ac:dyDescent="0.3">
      <c r="A6" s="4" t="s">
        <v>12</v>
      </c>
      <c r="B6" s="18" t="s">
        <v>15</v>
      </c>
      <c r="C6" s="2"/>
    </row>
    <row r="7" spans="1:3" x14ac:dyDescent="0.3">
      <c r="A7" s="4" t="s">
        <v>13</v>
      </c>
      <c r="B7" s="4" t="str">
        <f>VLOOKUP(B6,Rulleliste!$A$1:$B$10,2,0)</f>
        <v>(udfyldes automatisk)</v>
      </c>
      <c r="C7" s="2"/>
    </row>
    <row r="8" spans="1:3" x14ac:dyDescent="0.3">
      <c r="A8" s="2"/>
      <c r="B8" s="2"/>
      <c r="C8" s="2"/>
    </row>
    <row r="9" spans="1:3" x14ac:dyDescent="0.3">
      <c r="A9" s="5" t="s">
        <v>16</v>
      </c>
      <c r="B9" s="2"/>
      <c r="C9" s="2"/>
    </row>
    <row r="10" spans="1:3" ht="32.25" customHeight="1" x14ac:dyDescent="0.3">
      <c r="A10" s="26" t="s">
        <v>57</v>
      </c>
      <c r="B10" s="26"/>
      <c r="C10" s="2"/>
    </row>
    <row r="11" spans="1:3" x14ac:dyDescent="0.3">
      <c r="A11" s="2"/>
      <c r="B11" s="2"/>
      <c r="C11" s="2"/>
    </row>
    <row r="12" spans="1:3" x14ac:dyDescent="0.3">
      <c r="A12" s="4" t="s">
        <v>17</v>
      </c>
      <c r="B12" s="22"/>
      <c r="C12" s="2"/>
    </row>
    <row r="13" spans="1:3" x14ac:dyDescent="0.3">
      <c r="A13" s="6" t="s">
        <v>23</v>
      </c>
      <c r="B13" s="22"/>
      <c r="C13" s="2"/>
    </row>
    <row r="14" spans="1:3" x14ac:dyDescent="0.3">
      <c r="A14" s="6" t="s">
        <v>24</v>
      </c>
      <c r="B14" s="22"/>
      <c r="C14" s="2"/>
    </row>
    <row r="15" spans="1:3" x14ac:dyDescent="0.3">
      <c r="A15" s="4" t="s">
        <v>18</v>
      </c>
      <c r="B15" s="22"/>
      <c r="C15" s="2"/>
    </row>
    <row r="16" spans="1:3" x14ac:dyDescent="0.3">
      <c r="A16" s="6" t="s">
        <v>23</v>
      </c>
      <c r="B16" s="22"/>
      <c r="C16" s="2"/>
    </row>
    <row r="17" spans="1:8" x14ac:dyDescent="0.3">
      <c r="A17" s="6" t="s">
        <v>24</v>
      </c>
      <c r="B17" s="22"/>
      <c r="C17" s="2"/>
    </row>
    <row r="18" spans="1:8" x14ac:dyDescent="0.3">
      <c r="A18" s="2"/>
      <c r="B18" s="2"/>
      <c r="C18" s="2"/>
    </row>
    <row r="19" spans="1:8" x14ac:dyDescent="0.3">
      <c r="A19" s="5" t="s">
        <v>19</v>
      </c>
      <c r="B19" s="2"/>
      <c r="C19" s="2"/>
    </row>
    <row r="20" spans="1:8" ht="33.75" customHeight="1" x14ac:dyDescent="0.3">
      <c r="A20" s="26" t="s">
        <v>61</v>
      </c>
      <c r="B20" s="26"/>
      <c r="C20" s="2"/>
    </row>
    <row r="21" spans="1:8" x14ac:dyDescent="0.3">
      <c r="A21" s="2"/>
      <c r="B21" s="2"/>
      <c r="C21" s="2"/>
    </row>
    <row r="22" spans="1:8" x14ac:dyDescent="0.3">
      <c r="A22" s="4" t="s">
        <v>20</v>
      </c>
      <c r="B22" s="24"/>
      <c r="C22" s="2"/>
    </row>
    <row r="23" spans="1:8" x14ac:dyDescent="0.3">
      <c r="A23" s="4" t="s">
        <v>32</v>
      </c>
      <c r="B23" s="25" t="str">
        <f>IF(AND(B29="",B30="",B31="",B32="",B33="",B34=""),"",((B29+B30+B34)/SUM(B29:B34))*(ROUNDUP(B30/(B29+B30),2)))</f>
        <v/>
      </c>
      <c r="C23" s="2"/>
    </row>
    <row r="24" spans="1:8" x14ac:dyDescent="0.3">
      <c r="A24" s="4" t="s">
        <v>21</v>
      </c>
      <c r="B24" s="19"/>
      <c r="C24" s="2"/>
      <c r="H24" s="17"/>
    </row>
    <row r="25" spans="1:8" x14ac:dyDescent="0.3">
      <c r="A25" s="2"/>
      <c r="B25" s="2"/>
      <c r="C25" s="2"/>
    </row>
    <row r="26" spans="1:8" x14ac:dyDescent="0.3">
      <c r="A26" s="5" t="s">
        <v>22</v>
      </c>
      <c r="B26" s="2"/>
      <c r="C26" s="2"/>
    </row>
    <row r="27" spans="1:8" ht="45" customHeight="1" x14ac:dyDescent="0.3">
      <c r="A27" s="27" t="s">
        <v>33</v>
      </c>
      <c r="B27" s="27"/>
      <c r="C27" s="2"/>
    </row>
    <row r="28" spans="1:8" x14ac:dyDescent="0.3">
      <c r="A28" s="5"/>
      <c r="B28" s="2"/>
      <c r="C28" s="2"/>
    </row>
    <row r="29" spans="1:8" x14ac:dyDescent="0.3">
      <c r="A29" s="4" t="s">
        <v>25</v>
      </c>
      <c r="B29" s="22"/>
      <c r="C29" s="2"/>
    </row>
    <row r="30" spans="1:8" x14ac:dyDescent="0.3">
      <c r="A30" s="4" t="s">
        <v>26</v>
      </c>
      <c r="B30" s="22"/>
      <c r="C30" s="2"/>
    </row>
    <row r="31" spans="1:8" ht="28.8" x14ac:dyDescent="0.3">
      <c r="A31" s="7" t="s">
        <v>27</v>
      </c>
      <c r="B31" s="22"/>
      <c r="C31" s="2"/>
    </row>
    <row r="32" spans="1:8" x14ac:dyDescent="0.3">
      <c r="A32" s="4" t="s">
        <v>28</v>
      </c>
      <c r="B32" s="22"/>
      <c r="C32" s="2"/>
    </row>
    <row r="33" spans="1:3" x14ac:dyDescent="0.3">
      <c r="A33" s="4" t="s">
        <v>29</v>
      </c>
      <c r="B33" s="22"/>
      <c r="C33" s="2"/>
    </row>
    <row r="34" spans="1:3" x14ac:dyDescent="0.3">
      <c r="A34" s="4" t="s">
        <v>30</v>
      </c>
      <c r="B34" s="22"/>
      <c r="C34" s="2"/>
    </row>
    <row r="35" spans="1:3" x14ac:dyDescent="0.3">
      <c r="A35" s="8" t="s">
        <v>31</v>
      </c>
      <c r="B35" s="23" t="str">
        <f>IF(AND(B29="",B30="",B31="",B32="",B33="",B34=""),"",SUM(B29:B34))</f>
        <v/>
      </c>
      <c r="C35" s="2"/>
    </row>
    <row r="36" spans="1:3" x14ac:dyDescent="0.3">
      <c r="A36" s="2"/>
      <c r="B36" s="2"/>
      <c r="C36" s="2"/>
    </row>
  </sheetData>
  <sheetProtection algorithmName="SHA-512" hashValue="/OC5mjSSEMasdj/cEMGZzcO/Rp5dFVJ03w5viYmXlaBxuoymOOYyJ3suSe9/GMVLa9NoSB6K2/7jtS0ExDBxtA==" saltValue="3fI2RFF1fW4NmyaoYx9wRQ==" spinCount="100000" sheet="1" objects="1" scenarios="1"/>
  <mergeCells count="3">
    <mergeCell ref="A20:B20"/>
    <mergeCell ref="A10:B10"/>
    <mergeCell ref="A27:B27"/>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Rulleliste!$A$2:$A$10</xm:f>
          </x14:formula1>
          <xm:sqref>B6</xm:sqref>
        </x14:dataValidation>
        <x14:dataValidation type="list" allowBlank="1" showInputMessage="1" showErrorMessage="1" xr:uid="{00000000-0002-0000-0000-000001000000}">
          <x14:formula1>
            <xm:f>Rulleliste!$A$13:$A$17</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F260C-F1F6-499A-ABE7-820F42B43EE5}">
  <dimension ref="A1:B4"/>
  <sheetViews>
    <sheetView workbookViewId="0">
      <selection activeCell="B4" sqref="B4"/>
    </sheetView>
  </sheetViews>
  <sheetFormatPr defaultRowHeight="14.4" x14ac:dyDescent="0.3"/>
  <cols>
    <col min="1" max="1" width="33.6640625" customWidth="1"/>
    <col min="2" max="2" width="17" customWidth="1"/>
  </cols>
  <sheetData>
    <row r="1" spans="1:2" x14ac:dyDescent="0.3">
      <c r="A1" s="12" t="s">
        <v>58</v>
      </c>
    </row>
    <row r="3" spans="1:2" ht="28.8" x14ac:dyDescent="0.3">
      <c r="A3" s="11" t="s">
        <v>59</v>
      </c>
      <c r="B3" s="20">
        <f>Indberetningsblanket!B12+Indberetningsblanket!B15</f>
        <v>0</v>
      </c>
    </row>
    <row r="4" spans="1:2" x14ac:dyDescent="0.3">
      <c r="A4" t="s">
        <v>60</v>
      </c>
      <c r="B4" s="21">
        <f>Indberetningsblanket!B22</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
  <sheetViews>
    <sheetView topLeftCell="H1" workbookViewId="0">
      <selection activeCell="L23" sqref="L23"/>
    </sheetView>
  </sheetViews>
  <sheetFormatPr defaultRowHeight="14.4" x14ac:dyDescent="0.3"/>
  <cols>
    <col min="2" max="2" width="10.5546875" customWidth="1"/>
    <col min="3" max="3" width="9.33203125" customWidth="1"/>
    <col min="4" max="4" width="22.109375" customWidth="1"/>
    <col min="5" max="5" width="11.6640625" customWidth="1"/>
    <col min="7" max="7" width="26.88671875" customWidth="1"/>
    <col min="8" max="8" width="20.5546875" customWidth="1"/>
    <col min="9" max="9" width="20.109375" customWidth="1"/>
    <col min="10" max="10" width="28.6640625" style="9" customWidth="1"/>
    <col min="11" max="11" width="24" style="9" customWidth="1"/>
    <col min="12" max="12" width="25.44140625" customWidth="1"/>
    <col min="13" max="13" width="12.88671875" customWidth="1"/>
    <col min="14" max="14" width="16.109375" customWidth="1"/>
    <col min="15" max="15" width="12.6640625" customWidth="1"/>
    <col min="16" max="16" width="16" customWidth="1"/>
    <col min="17" max="17" width="23.109375" customWidth="1"/>
    <col min="18" max="18" width="19.6640625" customWidth="1"/>
    <col min="19" max="19" width="18.6640625" customWidth="1"/>
    <col min="20" max="20" width="19" customWidth="1"/>
  </cols>
  <sheetData>
    <row r="1" spans="1:20" ht="43.2" x14ac:dyDescent="0.3">
      <c r="A1" s="10" t="s">
        <v>34</v>
      </c>
      <c r="B1" s="10" t="s">
        <v>35</v>
      </c>
      <c r="C1" s="10" t="s">
        <v>36</v>
      </c>
      <c r="D1" s="10" t="s">
        <v>37</v>
      </c>
      <c r="E1" s="10" t="s">
        <v>38</v>
      </c>
      <c r="F1" s="10" t="s">
        <v>39</v>
      </c>
      <c r="G1" s="11" t="s">
        <v>40</v>
      </c>
      <c r="H1" s="11" t="s">
        <v>41</v>
      </c>
      <c r="I1" s="11" t="s">
        <v>42</v>
      </c>
      <c r="J1" s="11" t="s">
        <v>43</v>
      </c>
      <c r="K1" s="11" t="s">
        <v>44</v>
      </c>
      <c r="L1" s="11" t="s">
        <v>45</v>
      </c>
      <c r="M1" s="10" t="s">
        <v>46</v>
      </c>
      <c r="N1" s="11" t="s">
        <v>47</v>
      </c>
      <c r="O1" s="11" t="s">
        <v>49</v>
      </c>
      <c r="P1" s="11" t="s">
        <v>50</v>
      </c>
      <c r="Q1" s="11" t="s">
        <v>51</v>
      </c>
      <c r="R1" s="11" t="s">
        <v>52</v>
      </c>
      <c r="S1" s="11" t="s">
        <v>53</v>
      </c>
      <c r="T1" s="10" t="s">
        <v>54</v>
      </c>
    </row>
    <row r="2" spans="1:20" x14ac:dyDescent="0.3">
      <c r="A2" t="s">
        <v>55</v>
      </c>
      <c r="B2">
        <f>Indberetningsblanket!$B$4</f>
        <v>0</v>
      </c>
      <c r="C2" t="str">
        <f>Indberetningsblanket!$B$5</f>
        <v>Vælg venligst</v>
      </c>
      <c r="D2" t="str">
        <f>Indberetningsblanket!$B$7</f>
        <v>(udfyldes automatisk)</v>
      </c>
      <c r="E2" t="str">
        <f>Indberetningsblanket!$B$6</f>
        <v>Vælg venligst</v>
      </c>
      <c r="F2" t="s">
        <v>48</v>
      </c>
      <c r="G2">
        <f>Indberetningsblanket!$B$12</f>
        <v>0</v>
      </c>
      <c r="H2">
        <f>Indberetningsblanket!$B$13</f>
        <v>0</v>
      </c>
      <c r="I2">
        <f>Indberetningsblanket!$B$14</f>
        <v>0</v>
      </c>
      <c r="J2" s="9">
        <f>Indberetningsblanket!$B$15</f>
        <v>0</v>
      </c>
      <c r="K2" s="9">
        <f>Indberetningsblanket!$B$16</f>
        <v>0</v>
      </c>
      <c r="L2">
        <f>Indberetningsblanket!$B$17</f>
        <v>0</v>
      </c>
      <c r="M2">
        <f>Indberetningsblanket!$B$22</f>
        <v>0</v>
      </c>
      <c r="N2" s="9">
        <f>Indberetningsblanket!$B$24</f>
        <v>0</v>
      </c>
      <c r="O2">
        <f>Indberetningsblanket!$B$29</f>
        <v>0</v>
      </c>
      <c r="P2">
        <f>Indberetningsblanket!$B$30</f>
        <v>0</v>
      </c>
      <c r="Q2">
        <f>Indberetningsblanket!$B$31</f>
        <v>0</v>
      </c>
      <c r="R2">
        <f>Indberetningsblanket!$B$32</f>
        <v>0</v>
      </c>
      <c r="S2">
        <f>Indberetningsblanket!$B$33</f>
        <v>0</v>
      </c>
      <c r="T2">
        <f>Indberetningsblanket!$B$34</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7"/>
  <sheetViews>
    <sheetView workbookViewId="0">
      <selection activeCell="A14" sqref="A14"/>
    </sheetView>
  </sheetViews>
  <sheetFormatPr defaultRowHeight="14.4" x14ac:dyDescent="0.3"/>
  <cols>
    <col min="1" max="1" width="45" customWidth="1"/>
    <col min="2" max="2" width="23.5546875" customWidth="1"/>
  </cols>
  <sheetData>
    <row r="1" spans="1:2" x14ac:dyDescent="0.3">
      <c r="A1" s="12" t="s">
        <v>1</v>
      </c>
      <c r="B1" s="12" t="s">
        <v>0</v>
      </c>
    </row>
    <row r="2" spans="1:2" x14ac:dyDescent="0.3">
      <c r="A2" s="13" t="s">
        <v>2</v>
      </c>
      <c r="B2" s="14">
        <v>265407</v>
      </c>
    </row>
    <row r="3" spans="1:2" x14ac:dyDescent="0.3">
      <c r="A3" s="13" t="s">
        <v>3</v>
      </c>
      <c r="B3" s="14">
        <v>851446</v>
      </c>
    </row>
    <row r="4" spans="1:2" x14ac:dyDescent="0.3">
      <c r="A4" s="13" t="s">
        <v>4</v>
      </c>
      <c r="B4" s="14">
        <v>751465</v>
      </c>
    </row>
    <row r="5" spans="1:2" x14ac:dyDescent="0.3">
      <c r="A5" s="13" t="s">
        <v>5</v>
      </c>
      <c r="B5" s="14">
        <v>173405</v>
      </c>
    </row>
    <row r="6" spans="1:2" x14ac:dyDescent="0.3">
      <c r="A6" s="13" t="s">
        <v>6</v>
      </c>
      <c r="B6" s="14">
        <v>147406</v>
      </c>
    </row>
    <row r="7" spans="1:2" x14ac:dyDescent="0.3">
      <c r="A7" s="13" t="s">
        <v>7</v>
      </c>
      <c r="B7" s="14">
        <v>461437</v>
      </c>
    </row>
    <row r="8" spans="1:2" x14ac:dyDescent="0.3">
      <c r="A8" s="13" t="s">
        <v>8</v>
      </c>
      <c r="B8" s="14">
        <v>101530</v>
      </c>
    </row>
    <row r="9" spans="1:2" x14ac:dyDescent="0.3">
      <c r="A9" s="13" t="s">
        <v>9</v>
      </c>
      <c r="B9" s="14">
        <v>101582</v>
      </c>
    </row>
    <row r="10" spans="1:2" x14ac:dyDescent="0.3">
      <c r="A10" s="13" t="s">
        <v>15</v>
      </c>
      <c r="B10" s="15" t="s">
        <v>14</v>
      </c>
    </row>
    <row r="12" spans="1:2" x14ac:dyDescent="0.3">
      <c r="A12" s="16" t="s">
        <v>36</v>
      </c>
    </row>
    <row r="13" spans="1:2" x14ac:dyDescent="0.3">
      <c r="A13" t="s">
        <v>15</v>
      </c>
    </row>
    <row r="14" spans="1:2" x14ac:dyDescent="0.3">
      <c r="A14">
        <v>1</v>
      </c>
    </row>
    <row r="15" spans="1:2" x14ac:dyDescent="0.3">
      <c r="A15">
        <v>2</v>
      </c>
    </row>
    <row r="16" spans="1:2" x14ac:dyDescent="0.3">
      <c r="A16">
        <v>3</v>
      </c>
    </row>
    <row r="17" spans="1:1" x14ac:dyDescent="0.3">
      <c r="A17">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Indberetningsblanket</vt:lpstr>
      <vt:lpstr>Kontrol</vt:lpstr>
      <vt:lpstr>Tabel</vt:lpstr>
      <vt:lpstr>Rulleliste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Ida Bech Kargo Karlsen</dc:creator>
  <cp:lastModifiedBy>Ida Bech Kargo Karlsen</cp:lastModifiedBy>
  <dcterms:created xsi:type="dcterms:W3CDTF">2022-11-14T15:25:13Z</dcterms:created>
  <dcterms:modified xsi:type="dcterms:W3CDTF">2026-05-21T09:03:17Z</dcterms:modified>
</cp:coreProperties>
</file>