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8547E8BD-EC08-4C83-8655-1AEBCEA593CE}" xr6:coauthVersionLast="36" xr6:coauthVersionMax="36" xr10:uidLastSave="{00000000-0000-0000-0000-000000000000}"/>
  <bookViews>
    <workbookView xWindow="0" yWindow="0" windowWidth="23040" windowHeight="8610" xr2:uid="{00000000-000D-0000-FFFF-FFFF00000000}"/>
  </bookViews>
  <sheets>
    <sheet name="Læsevejledning" sheetId="14" r:id="rId1"/>
    <sheet name="Bæredygtige teknologier" sheetId="3" r:id="rId2"/>
    <sheet name="Lagring konvertering" sheetId="2" r:id="rId3"/>
    <sheet name="Regulering planlægning"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2" l="1"/>
  <c r="G31" i="2" s="1"/>
  <c r="G32" i="2" s="1"/>
  <c r="G33" i="2" s="1"/>
  <c r="G34" i="2" s="1"/>
  <c r="G35" i="2" s="1"/>
  <c r="G36" i="2" s="1"/>
  <c r="G37" i="2" s="1"/>
  <c r="G38" i="2" s="1"/>
  <c r="G39" i="2" s="1"/>
  <c r="G40" i="2" s="1"/>
  <c r="G41" i="2" s="1"/>
  <c r="G42" i="2" s="1"/>
  <c r="E30" i="2"/>
  <c r="D56" i="2"/>
  <c r="D68" i="2"/>
  <c r="D64" i="2"/>
  <c r="D66" i="2"/>
  <c r="D55" i="2"/>
  <c r="D67" i="2"/>
  <c r="D54" i="2"/>
  <c r="D65" i="2"/>
  <c r="C14" i="8" l="1"/>
  <c r="C15" i="8" s="1"/>
  <c r="C16" i="8" s="1"/>
  <c r="C17" i="8" s="1"/>
  <c r="C18" i="8" s="1"/>
  <c r="A14" i="8"/>
  <c r="A15" i="8" s="1"/>
  <c r="V28" i="3"/>
  <c r="V29" i="3" s="1"/>
  <c r="V30" i="3" s="1"/>
  <c r="V31" i="3" s="1"/>
  <c r="V32" i="3" s="1"/>
  <c r="V33" i="3" s="1"/>
  <c r="V34" i="3" s="1"/>
  <c r="V35" i="3" s="1"/>
  <c r="T28" i="3"/>
  <c r="R28" i="3"/>
  <c r="R29" i="3" s="1"/>
  <c r="R30" i="3" s="1"/>
  <c r="R31" i="3" s="1"/>
  <c r="R32" i="3" s="1"/>
  <c r="R33" i="3" s="1"/>
  <c r="R34" i="3" s="1"/>
  <c r="R35" i="3" s="1"/>
  <c r="P28" i="3"/>
  <c r="P29" i="3" s="1"/>
  <c r="P30" i="3" s="1"/>
  <c r="P31" i="3" s="1"/>
  <c r="P32" i="3" s="1"/>
  <c r="P33" i="3" s="1"/>
  <c r="P34" i="3" s="1"/>
  <c r="P35" i="3" s="1"/>
  <c r="P36" i="3" s="1"/>
  <c r="P37" i="3" s="1"/>
  <c r="P38" i="3" s="1"/>
  <c r="P39" i="3" s="1"/>
  <c r="N28" i="3"/>
  <c r="N29" i="3" s="1"/>
  <c r="N30" i="3" s="1"/>
  <c r="N31" i="3" s="1"/>
  <c r="N32" i="3" s="1"/>
  <c r="N33" i="3" s="1"/>
  <c r="N34" i="3" s="1"/>
  <c r="N35" i="3" s="1"/>
  <c r="L28" i="3"/>
  <c r="L29" i="3" s="1"/>
  <c r="L30" i="3" s="1"/>
  <c r="L31" i="3" s="1"/>
  <c r="L32" i="3" s="1"/>
  <c r="L33" i="3" s="1"/>
  <c r="L34" i="3" s="1"/>
  <c r="L35" i="3" s="1"/>
  <c r="L36" i="3" s="1"/>
  <c r="L37" i="3" s="1"/>
  <c r="L38" i="3" s="1"/>
  <c r="L39" i="3" s="1"/>
  <c r="L40" i="3" s="1"/>
  <c r="L41" i="3" s="1"/>
  <c r="L42" i="3" s="1"/>
  <c r="L43" i="3" s="1"/>
  <c r="L44" i="3" s="1"/>
  <c r="L45" i="3" s="1"/>
  <c r="L46" i="3" s="1"/>
  <c r="L47" i="3" s="1"/>
  <c r="L48" i="3" s="1"/>
  <c r="J28" i="3"/>
  <c r="J29" i="3" s="1"/>
  <c r="J30" i="3" s="1"/>
  <c r="J31" i="3" s="1"/>
  <c r="J32" i="3" s="1"/>
  <c r="J33" i="3" s="1"/>
  <c r="J34" i="3" s="1"/>
  <c r="J35" i="3" s="1"/>
  <c r="H28" i="3"/>
  <c r="H29" i="3" s="1"/>
  <c r="H30" i="3" s="1"/>
  <c r="H31" i="3" s="1"/>
  <c r="F28" i="3"/>
  <c r="F29" i="3" s="1"/>
  <c r="F30" i="3" s="1"/>
  <c r="F31" i="3" s="1"/>
  <c r="F32" i="3" s="1"/>
  <c r="F33" i="3" s="1"/>
  <c r="F34" i="3" s="1"/>
  <c r="F35" i="3" s="1"/>
  <c r="F36" i="3" s="1"/>
  <c r="F37" i="3" s="1"/>
  <c r="F38" i="3" s="1"/>
  <c r="F39" i="3" s="1"/>
  <c r="F40" i="3" s="1"/>
  <c r="D28" i="3"/>
  <c r="D29" i="3" s="1"/>
  <c r="D30" i="3" s="1"/>
  <c r="D31" i="3" s="1"/>
  <c r="D32" i="3" s="1"/>
  <c r="D33" i="3" s="1"/>
  <c r="D34" i="3" s="1"/>
  <c r="D35" i="3" s="1"/>
  <c r="D36" i="3" s="1"/>
  <c r="D37" i="3" s="1"/>
  <c r="A33" i="3"/>
  <c r="A34" i="3" s="1"/>
  <c r="A35" i="3" s="1"/>
  <c r="A36" i="3" s="1"/>
  <c r="A37" i="3" s="1"/>
  <c r="A38" i="3" s="1"/>
  <c r="A39" i="3" s="1"/>
  <c r="A40" i="3" s="1"/>
  <c r="A41" i="3" s="1"/>
  <c r="A28" i="3"/>
  <c r="A29" i="3" s="1"/>
  <c r="C31" i="2"/>
  <c r="C32" i="2" s="1"/>
  <c r="C33" i="2" s="1"/>
  <c r="C34" i="2" s="1"/>
  <c r="C35" i="2" s="1"/>
  <c r="A30" i="2"/>
  <c r="A31" i="2" s="1"/>
  <c r="A32" i="2" s="1"/>
  <c r="A33" i="2" s="1"/>
  <c r="A34" i="2" s="1"/>
  <c r="A35" i="2" s="1"/>
  <c r="A36" i="2" s="1"/>
  <c r="A37" i="2" s="1"/>
  <c r="A38" i="2" s="1"/>
  <c r="A39" i="2" s="1"/>
  <c r="A40" i="2" s="1"/>
  <c r="A41" i="2" s="1"/>
  <c r="A42" i="2" s="1"/>
  <c r="A43" i="2" s="1"/>
  <c r="A44" i="2" s="1"/>
  <c r="A45" i="2" s="1"/>
  <c r="A46" i="2" s="1"/>
  <c r="A47" i="2" s="1"/>
  <c r="D27" i="8"/>
  <c r="D71" i="3"/>
  <c r="D34" i="8"/>
  <c r="D57" i="3"/>
  <c r="D98" i="3"/>
  <c r="D52" i="3"/>
  <c r="D52" i="2"/>
  <c r="D48" i="3"/>
  <c r="D83" i="3"/>
  <c r="D31" i="8"/>
  <c r="D59" i="2"/>
  <c r="D53" i="3"/>
  <c r="D33" i="8"/>
  <c r="D74" i="3"/>
  <c r="D50" i="3"/>
  <c r="D60" i="2"/>
  <c r="D81" i="3"/>
  <c r="D56" i="3"/>
  <c r="D72" i="3"/>
  <c r="D51" i="2"/>
  <c r="D62" i="3"/>
  <c r="D59" i="3"/>
  <c r="D69" i="3"/>
  <c r="D45" i="3"/>
  <c r="D92" i="3"/>
  <c r="D49" i="3"/>
  <c r="D75" i="3"/>
  <c r="D70" i="3"/>
  <c r="D78" i="3"/>
  <c r="D91" i="3"/>
  <c r="D51" i="3"/>
  <c r="D90" i="3"/>
  <c r="D87" i="3"/>
  <c r="D62" i="2"/>
  <c r="D58" i="3"/>
  <c r="D84" i="3"/>
  <c r="D79" i="3"/>
  <c r="D82" i="3"/>
  <c r="D85" i="3"/>
  <c r="D61" i="2"/>
  <c r="D63" i="3"/>
  <c r="D26" i="8"/>
  <c r="D80" i="3"/>
  <c r="D46" i="3"/>
  <c r="D60" i="3"/>
  <c r="D93" i="3"/>
  <c r="D88" i="3"/>
  <c r="D47" i="3"/>
  <c r="D67" i="3"/>
  <c r="D96" i="3"/>
  <c r="D76" i="3"/>
  <c r="D97" i="3"/>
  <c r="D73" i="3"/>
  <c r="D54" i="3"/>
  <c r="D66" i="3"/>
  <c r="D89" i="3"/>
  <c r="D63" i="2"/>
  <c r="D95" i="3"/>
  <c r="D94" i="3"/>
  <c r="D35" i="8"/>
  <c r="D77" i="3"/>
  <c r="D32" i="8"/>
  <c r="D53" i="2"/>
  <c r="D55" i="3"/>
  <c r="D86" i="3"/>
  <c r="D68" i="3"/>
  <c r="D28" i="8"/>
  <c r="D61" i="3"/>
</calcChain>
</file>

<file path=xl/sharedStrings.xml><?xml version="1.0" encoding="utf-8"?>
<sst xmlns="http://schemas.openxmlformats.org/spreadsheetml/2006/main" count="419" uniqueCount="198">
  <si>
    <t>Ocean energy</t>
  </si>
  <si>
    <t>biomass</t>
  </si>
  <si>
    <t>wave energy</t>
  </si>
  <si>
    <t>OR</t>
  </si>
  <si>
    <t>off shore wind</t>
  </si>
  <si>
    <t xml:space="preserve">onshore wind </t>
  </si>
  <si>
    <t>AND</t>
  </si>
  <si>
    <t>technology</t>
  </si>
  <si>
    <t>Geothermal energy</t>
  </si>
  <si>
    <t>Bioethanol</t>
  </si>
  <si>
    <t>wind turbine</t>
  </si>
  <si>
    <t>floating turbine</t>
  </si>
  <si>
    <t>airborne wind</t>
  </si>
  <si>
    <t>biorefin*</t>
  </si>
  <si>
    <t>energy production</t>
  </si>
  <si>
    <t>biogas</t>
  </si>
  <si>
    <t xml:space="preserve">Ocean thermal energy </t>
  </si>
  <si>
    <t xml:space="preserve">Osmotic power </t>
  </si>
  <si>
    <t xml:space="preserve">Marine power </t>
  </si>
  <si>
    <t>Photovoltaic*</t>
  </si>
  <si>
    <t>solar energy</t>
  </si>
  <si>
    <t xml:space="preserve">tidal power </t>
  </si>
  <si>
    <t>marine turbine</t>
  </si>
  <si>
    <t xml:space="preserve">marine current energy </t>
  </si>
  <si>
    <t>marine current power</t>
  </si>
  <si>
    <t>wave power</t>
  </si>
  <si>
    <t xml:space="preserve">wave current power </t>
  </si>
  <si>
    <t>wave current energy</t>
  </si>
  <si>
    <t xml:space="preserve">tidal current energy </t>
  </si>
  <si>
    <t>tidal current power</t>
  </si>
  <si>
    <t>wave turbine</t>
  </si>
  <si>
    <t>Geothermal power</t>
  </si>
  <si>
    <t>energy conversion</t>
  </si>
  <si>
    <t>energy storage</t>
  </si>
  <si>
    <t>storage technolog*</t>
  </si>
  <si>
    <t>conversion technolog*</t>
  </si>
  <si>
    <t>power-to-x</t>
  </si>
  <si>
    <t>Concentrated solar power</t>
  </si>
  <si>
    <t>Solar power system</t>
  </si>
  <si>
    <t>renewable energy</t>
  </si>
  <si>
    <t>energy system</t>
  </si>
  <si>
    <t>sustainable energy</t>
  </si>
  <si>
    <t>low carbon energy</t>
  </si>
  <si>
    <t>electricity</t>
  </si>
  <si>
    <t>power</t>
  </si>
  <si>
    <t>biomass co-firing</t>
  </si>
  <si>
    <t>biofuel*</t>
  </si>
  <si>
    <t>bio diesel</t>
  </si>
  <si>
    <t>bio-electricity</t>
  </si>
  <si>
    <t>energy planning</t>
  </si>
  <si>
    <t>energy monitoring</t>
  </si>
  <si>
    <t>energy regulation</t>
  </si>
  <si>
    <t>directive</t>
  </si>
  <si>
    <t>energy polic*</t>
  </si>
  <si>
    <t>natural gas</t>
  </si>
  <si>
    <t>carbon capture and utilization</t>
  </si>
  <si>
    <t>bioenergy carbon capture and storage</t>
  </si>
  <si>
    <t>power-to-gas</t>
  </si>
  <si>
    <t>AND NOT</t>
  </si>
  <si>
    <t>pumped storage</t>
  </si>
  <si>
    <t>p2G</t>
  </si>
  <si>
    <t>hydroelectric*</t>
  </si>
  <si>
    <t>tidal energy</t>
  </si>
  <si>
    <t>hydro station</t>
  </si>
  <si>
    <t>1.1.a [OR]</t>
  </si>
  <si>
    <t>1.1.b [OR]</t>
  </si>
  <si>
    <t>2.0.a [OR]</t>
  </si>
  <si>
    <t>2.0.b [OR]</t>
  </si>
  <si>
    <t>1.2.a [OR]</t>
  </si>
  <si>
    <t>1.2.b [OR]</t>
  </si>
  <si>
    <t>1.1 Vind</t>
  </si>
  <si>
    <t>1.2 Sol</t>
  </si>
  <si>
    <t>1.3 Vand</t>
  </si>
  <si>
    <t>1.3.a [OR]</t>
  </si>
  <si>
    <t>1.3.b [OR]</t>
  </si>
  <si>
    <t>1.4 Bioenergy</t>
  </si>
  <si>
    <t>1.4.a [OR]</t>
  </si>
  <si>
    <t>1.4.b [OR]</t>
  </si>
  <si>
    <t>1.5 Naturgas</t>
  </si>
  <si>
    <t>1.5.a [OR]</t>
  </si>
  <si>
    <t>1.5.b [OR]</t>
  </si>
  <si>
    <t>Bæredygtige energiteknologier</t>
  </si>
  <si>
    <t>2.0 Lagring og konvertering</t>
  </si>
  <si>
    <t>Energilagring og -konvertering</t>
  </si>
  <si>
    <t>3.0.a [OR]</t>
  </si>
  <si>
    <t>3.0.b [OR]</t>
  </si>
  <si>
    <t>Regulering og planlægning</t>
  </si>
  <si>
    <t>3.0 Regulering og planlægning</t>
  </si>
  <si>
    <t>Bio energy</t>
  </si>
  <si>
    <t>Bioenergy</t>
  </si>
  <si>
    <t>wind map</t>
  </si>
  <si>
    <t>wind speed</t>
  </si>
  <si>
    <t>offshore wind</t>
  </si>
  <si>
    <t>wind generator</t>
  </si>
  <si>
    <t>wind atlas</t>
  </si>
  <si>
    <t>fuel cell</t>
  </si>
  <si>
    <t>wind energy</t>
  </si>
  <si>
    <t>wind power</t>
  </si>
  <si>
    <t>rotor</t>
  </si>
  <si>
    <t>wind farm*</t>
  </si>
  <si>
    <t>blade</t>
  </si>
  <si>
    <t>TITLE-ABS-KEY(</t>
  </si>
  <si>
    <t>(</t>
  </si>
  <si>
    <t>) AND</t>
  </si>
  <si>
    <t>)) OR</t>
  </si>
  <si>
    <t>d37</t>
  </si>
  <si>
    <t>f40</t>
  </si>
  <si>
    <t>j35</t>
  </si>
  <si>
    <t>h31</t>
  </si>
  <si>
    <t>) OR</t>
  </si>
  <si>
    <t>TITLE-ABS-KEY</t>
  </si>
  <si>
    <t>n35</t>
  </si>
  <si>
    <t>p39</t>
  </si>
  <si>
    <t>r35</t>
  </si>
  <si>
    <t>t28</t>
  </si>
  <si>
    <t>v35</t>
  </si>
  <si>
    <t>a15</t>
  </si>
  <si>
    <t>c18</t>
  </si>
  <si>
    <t>))</t>
  </si>
  <si>
    <t>) AND NOT</t>
  </si>
  <si>
    <t>(TITLE-ABS-KEY(</t>
  </si>
  <si>
    <t>))) OR</t>
  </si>
  <si>
    <t>Beccs</t>
  </si>
  <si>
    <t>bio-product</t>
  </si>
  <si>
    <t>biohydrogen</t>
  </si>
  <si>
    <t>tidal turbine</t>
  </si>
  <si>
    <t>l48</t>
  </si>
  <si>
    <t>Søgestreng: ((TITLE-ABS(blok 2.0.a) or AUTHKEY(blok 2.0.a)) AND NOT (TITLE-ABS(blok 2.0.b) or AUTHKEY(blok 2.0.b)))</t>
  </si>
  <si>
    <t>TITLE-ABS + AUTHKEY</t>
  </si>
  <si>
    <t>((TITLE-ABS</t>
  </si>
  <si>
    <t>AUTHKEY(</t>
  </si>
  <si>
    <t>)) AND NOT</t>
  </si>
  <si>
    <t>(TITLE-ABS(</t>
  </si>
  <si>
    <t xml:space="preserve">))) OR </t>
  </si>
  <si>
    <t>)) AND</t>
  </si>
  <si>
    <t>)))</t>
  </si>
  <si>
    <t>TITLE-ABS</t>
  </si>
  <si>
    <t>AUTHKEY</t>
  </si>
  <si>
    <t>Søgestreng: ((TITLE-ABS(blok 1.3.a) OR AUTHKEY(blok 1.3.a)) AND (TITLE-ABS(blok 1.3.b) OR AUTHKEY(blok 1.3.b)))</t>
  </si>
  <si>
    <t>Søgestreng: ((TITLE-ABS(blok 1.1.a) OR AUTHKEY(blok 1.1.a)) AND (TITLE-ABS(blok 1.1.b) OR AUTHKEY(blok 1.1.b)))</t>
  </si>
  <si>
    <t>Søgestreng: ((TITLE-ABS(blok 1.2.a) OR AUTHKEY(blok 1.2.a)) AND (TITLE-ABS(blok 1.2.b) OR AUTHKEY(blok 1.2.b)))</t>
  </si>
  <si>
    <t>Søgestreng: ((TITLE-ABS(blok 1.4.a) OR AUTHKEY(blok 1.4.a)) AND (TITLE-ABS(blok 1.4.b) OR AUTHKEY(blok 1.4.b)))</t>
  </si>
  <si>
    <t>Søgestreng: ((TITLE-ABS(blok 1.5.a) OR AUTHKEY(blok 1.5.a)) AND (TITLE-ABS(blok 1.5.b) OR AUTHKEY(blok 1.5.b)))</t>
  </si>
  <si>
    <t>Søgestreng: ((TITLE-ABS(blok 3.0.a) OR AUTHKEY(blok 3.0.a)) AND (TITLE-ABS(blok 3.0.b) OR AUTHKEY(blok 3.0.b)))</t>
  </si>
  <si>
    <t>Marine energy</t>
  </si>
  <si>
    <t>atomic power</t>
  </si>
  <si>
    <t>atomic reactor</t>
  </si>
  <si>
    <t>nuclear power</t>
  </si>
  <si>
    <t>nuclear reactor</t>
  </si>
  <si>
    <t>uranium</t>
  </si>
  <si>
    <t>direct air capture</t>
  </si>
  <si>
    <t>1.0.1 Geotermi</t>
  </si>
  <si>
    <t>Søgestreng: TITLE-ABS(blok 1.0.1) OR AUTHKEY(blok 1.0.1)</t>
  </si>
  <si>
    <t>Søgestreng: TITLE-ABS(blok 1.0.2) OR AUTHKEY(blok 1.0.2)</t>
  </si>
  <si>
    <t>a29</t>
  </si>
  <si>
    <t>Blok 1.0.1</t>
  </si>
  <si>
    <t>Blok 1.0.2</t>
  </si>
  <si>
    <t>carbon capture and storage</t>
  </si>
  <si>
    <r>
      <t>thermochemical CO</t>
    </r>
    <r>
      <rPr>
        <vertAlign val="subscript"/>
        <sz val="11"/>
        <color theme="1"/>
        <rFont val="Calibri"/>
        <family val="2"/>
        <scheme val="minor"/>
      </rPr>
      <t>2</t>
    </r>
  </si>
  <si>
    <t>1.0 2 CCS (primært teknisk)</t>
  </si>
  <si>
    <t>greenhouse gas removal</t>
  </si>
  <si>
    <t>negative emissions technology</t>
  </si>
  <si>
    <t>carbon capture and sequestration</t>
  </si>
  <si>
    <t>power-2-x</t>
  </si>
  <si>
    <t>battery storage</t>
  </si>
  <si>
    <t>flow batteries</t>
  </si>
  <si>
    <r>
      <t>electrochemical CO</t>
    </r>
    <r>
      <rPr>
        <vertAlign val="subscript"/>
        <sz val="11"/>
        <color theme="1"/>
        <rFont val="Calibri"/>
        <family val="2"/>
        <scheme val="minor"/>
      </rPr>
      <t>2</t>
    </r>
    <r>
      <rPr>
        <sz val="11"/>
        <color theme="1"/>
        <rFont val="Calibri"/>
        <family val="2"/>
        <scheme val="minor"/>
      </rPr>
      <t>-reduction</t>
    </r>
  </si>
  <si>
    <t>electrofuels</t>
  </si>
  <si>
    <t>{e-fuel}</t>
  </si>
  <si>
    <t>green fuels</t>
  </si>
  <si>
    <t>{e-fuels}</t>
  </si>
  <si>
    <t>NB! Søgeord i {} skal ikke i anførselstegn, da den eksakte søgning så konverteres til en tilnærmet søgning!</t>
  </si>
  <si>
    <t>c35</t>
  </si>
  <si>
    <t>a47</t>
  </si>
  <si>
    <t>2.1.a [OR]</t>
  </si>
  <si>
    <t>2.1.b [OR]</t>
  </si>
  <si>
    <t xml:space="preserve">AND </t>
  </si>
  <si>
    <t>energy</t>
  </si>
  <si>
    <t xml:space="preserve">catalyst design </t>
  </si>
  <si>
    <t>sustainab*</t>
  </si>
  <si>
    <t>renewable</t>
  </si>
  <si>
    <t>CO</t>
  </si>
  <si>
    <t>methanol</t>
  </si>
  <si>
    <t>oxygen</t>
  </si>
  <si>
    <t>ammonia</t>
  </si>
  <si>
    <t>green*</t>
  </si>
  <si>
    <t>Søgestreng: ((TITLE-ABS(blok 2.1.a) OR AUTHKEY(blok 2.1.a)) AND (TITLE-ABS(blok 2.1.b) OR AUTHKEY(blok 2.1.b)))</t>
  </si>
  <si>
    <t>e30</t>
  </si>
  <si>
    <t>g42</t>
  </si>
  <si>
    <t>ethanol</t>
  </si>
  <si>
    <t>carbon</t>
  </si>
  <si>
    <t>methane</t>
  </si>
  <si>
    <t>carbon capture technology</t>
  </si>
  <si>
    <t>a41</t>
  </si>
  <si>
    <t>hydro power</t>
  </si>
  <si>
    <t>hydrogen</t>
  </si>
  <si>
    <t>2.1 Catalyst design for sustainable energy conversion and storage</t>
  </si>
  <si>
    <t xml:space="preserve">1. Bæredygtige energiteknologier og -produktion mv.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</si>
</sst>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12"/>
      <color theme="1"/>
      <name val="Calibri"/>
      <family val="2"/>
      <scheme val="minor"/>
    </font>
    <font>
      <sz val="10"/>
      <color rgb="FF323232"/>
      <name val="Arial"/>
      <family val="2"/>
    </font>
    <font>
      <sz val="11"/>
      <color theme="1"/>
      <name val="Calibri"/>
      <family val="2"/>
      <scheme val="minor"/>
    </font>
    <font>
      <b/>
      <sz val="16"/>
      <color theme="1"/>
      <name val="Calibri"/>
      <family val="2"/>
      <scheme val="minor"/>
    </font>
    <font>
      <b/>
      <u/>
      <sz val="11"/>
      <color theme="1"/>
      <name val="Calibri"/>
      <family val="2"/>
      <scheme val="minor"/>
    </font>
    <font>
      <i/>
      <sz val="11"/>
      <color theme="1"/>
      <name val="Calibri"/>
      <family val="2"/>
      <scheme val="minor"/>
    </font>
    <font>
      <sz val="11"/>
      <color theme="6"/>
      <name val="Calibri"/>
      <family val="2"/>
      <scheme val="minor"/>
    </font>
    <font>
      <i/>
      <sz val="10"/>
      <color theme="1"/>
      <name val="Calibri"/>
      <family val="2"/>
      <scheme val="minor"/>
    </font>
    <font>
      <sz val="10"/>
      <color theme="1"/>
      <name val="Calibri"/>
      <family val="2"/>
      <scheme val="minor"/>
    </font>
    <font>
      <sz val="11"/>
      <color rgb="FF00B0F0"/>
      <name val="Calibri"/>
      <family val="2"/>
      <scheme val="minor"/>
    </font>
    <font>
      <vertAlign val="subscript"/>
      <sz val="11"/>
      <color theme="1"/>
      <name val="Calibri"/>
      <family val="2"/>
      <scheme val="minor"/>
    </font>
    <font>
      <sz val="11"/>
      <color rgb="FF002060"/>
      <name val="Calibri"/>
      <family val="2"/>
      <scheme val="minor"/>
    </font>
    <font>
      <strike/>
      <sz val="11"/>
      <name val="Calibri"/>
      <family val="2"/>
      <scheme val="minor"/>
    </font>
    <font>
      <sz val="12"/>
      <color rgb="FF323232"/>
      <name val="Arial"/>
      <family val="2"/>
    </font>
  </fonts>
  <fills count="5">
    <fill>
      <patternFill patternType="none"/>
    </fill>
    <fill>
      <patternFill patternType="gray125"/>
    </fill>
    <fill>
      <patternFill patternType="solid">
        <fgColor theme="6" tint="0.79998168889431442"/>
        <bgColor indexed="65"/>
      </patternFill>
    </fill>
    <fill>
      <patternFill patternType="solid">
        <fgColor theme="9" tint="0.59999389629810485"/>
        <bgColor indexed="65"/>
      </patternFill>
    </fill>
    <fill>
      <patternFill patternType="solid">
        <fgColor theme="9" tint="0.59999389629810485"/>
        <bgColor indexed="64"/>
      </patternFill>
    </fill>
  </fills>
  <borders count="11">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0" fontId="8" fillId="2" borderId="0" applyNumberFormat="0" applyBorder="0" applyAlignment="0" applyProtection="0"/>
    <xf numFmtId="0" fontId="8" fillId="3" borderId="0" applyNumberFormat="0" applyBorder="0" applyAlignment="0" applyProtection="0"/>
  </cellStyleXfs>
  <cellXfs count="106">
    <xf numFmtId="0" fontId="0" fillId="0" borderId="0" xfId="0"/>
    <xf numFmtId="0" fontId="0" fillId="0" borderId="0" xfId="0" applyBorder="1"/>
    <xf numFmtId="0" fontId="0" fillId="0" borderId="1" xfId="0" applyBorder="1"/>
    <xf numFmtId="0" fontId="2" fillId="0" borderId="0" xfId="0" applyFont="1"/>
    <xf numFmtId="0" fontId="2" fillId="0" borderId="0" xfId="0" applyFont="1" applyBorder="1"/>
    <xf numFmtId="0" fontId="0" fillId="0" borderId="2" xfId="0" applyBorder="1"/>
    <xf numFmtId="0" fontId="7" fillId="0" borderId="0" xfId="0" applyFont="1"/>
    <xf numFmtId="0" fontId="0" fillId="0" borderId="0" xfId="0" applyAlignment="1">
      <alignment horizontal="left" vertical="top"/>
    </xf>
    <xf numFmtId="0" fontId="9" fillId="0" borderId="0" xfId="0" applyFont="1"/>
    <xf numFmtId="0" fontId="0" fillId="0" borderId="0" xfId="0" applyAlignment="1">
      <alignment vertical="center"/>
    </xf>
    <xf numFmtId="0" fontId="8" fillId="0" borderId="0" xfId="0" applyFont="1" applyAlignment="1">
      <alignment vertical="center"/>
    </xf>
    <xf numFmtId="0" fontId="10" fillId="0" borderId="0" xfId="0" applyFont="1"/>
    <xf numFmtId="0" fontId="0" fillId="0" borderId="3" xfId="0" applyBorder="1"/>
    <xf numFmtId="0" fontId="0" fillId="0" borderId="5" xfId="0" applyBorder="1"/>
    <xf numFmtId="0" fontId="0" fillId="0" borderId="6" xfId="0" applyBorder="1"/>
    <xf numFmtId="0" fontId="11" fillId="0" borderId="0" xfId="0" applyFont="1" applyBorder="1"/>
    <xf numFmtId="0" fontId="0" fillId="0" borderId="0" xfId="0" applyFill="1"/>
    <xf numFmtId="0" fontId="2" fillId="0" borderId="0" xfId="0" applyFont="1" applyFill="1"/>
    <xf numFmtId="0" fontId="0" fillId="0" borderId="9" xfId="0" applyFill="1" applyBorder="1"/>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0" fillId="0" borderId="8" xfId="0" applyFill="1" applyBorder="1"/>
    <xf numFmtId="0" fontId="3" fillId="0" borderId="9" xfId="0" applyFont="1" applyFill="1" applyBorder="1"/>
    <xf numFmtId="0" fontId="6" fillId="0" borderId="0" xfId="0" applyFont="1" applyBorder="1"/>
    <xf numFmtId="0" fontId="0" fillId="0" borderId="0" xfId="0" applyFill="1" applyBorder="1"/>
    <xf numFmtId="0" fontId="0" fillId="0" borderId="3" xfId="0" applyFont="1" applyFill="1" applyBorder="1"/>
    <xf numFmtId="0" fontId="0" fillId="0" borderId="1" xfId="0" applyFont="1" applyFill="1" applyBorder="1"/>
    <xf numFmtId="0" fontId="0" fillId="0" borderId="1" xfId="0" applyFill="1" applyBorder="1"/>
    <xf numFmtId="0" fontId="0" fillId="0" borderId="0" xfId="0" applyFont="1" applyFill="1" applyAlignment="1">
      <alignment horizontal="left" vertical="top"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0" fillId="0" borderId="4" xfId="0" applyBorder="1"/>
    <xf numFmtId="0" fontId="12" fillId="0" borderId="2" xfId="0" applyFont="1" applyBorder="1"/>
    <xf numFmtId="0" fontId="2" fillId="0" borderId="6" xfId="0" applyFont="1" applyBorder="1" applyAlignment="1">
      <alignment horizontal="center" vertical="center"/>
    </xf>
    <xf numFmtId="0" fontId="3" fillId="0" borderId="2" xfId="0" applyFont="1" applyBorder="1" applyAlignment="1">
      <alignment horizontal="left" vertical="top"/>
    </xf>
    <xf numFmtId="0" fontId="0" fillId="0" borderId="2" xfId="0" applyFill="1" applyBorder="1"/>
    <xf numFmtId="0" fontId="0" fillId="0" borderId="6" xfId="0" applyFill="1" applyBorder="1"/>
    <xf numFmtId="0" fontId="13" fillId="0" borderId="0" xfId="0" applyFont="1" applyFill="1" applyBorder="1" applyAlignment="1">
      <alignment vertical="top"/>
    </xf>
    <xf numFmtId="0" fontId="0" fillId="0" borderId="2" xfId="0" applyFont="1" applyFill="1" applyBorder="1"/>
    <xf numFmtId="0" fontId="0" fillId="0" borderId="0" xfId="1" applyFont="1" applyFill="1" applyBorder="1"/>
    <xf numFmtId="0" fontId="17" fillId="0" borderId="0" xfId="0" applyFont="1" applyFill="1" applyBorder="1"/>
    <xf numFmtId="0" fontId="1" fillId="0" borderId="0" xfId="0" applyFont="1" applyFill="1" applyBorder="1"/>
    <xf numFmtId="0" fontId="0" fillId="4" borderId="0" xfId="0" applyFill="1"/>
    <xf numFmtId="0" fontId="0" fillId="4" borderId="0" xfId="0" applyFill="1" applyBorder="1"/>
    <xf numFmtId="0" fontId="17" fillId="4" borderId="0" xfId="0" applyFont="1" applyFill="1" applyBorder="1"/>
    <xf numFmtId="0" fontId="8" fillId="0" borderId="0" xfId="2" applyFill="1" applyBorder="1" applyAlignment="1"/>
    <xf numFmtId="0" fontId="8" fillId="0" borderId="0" xfId="2" applyFill="1" applyAlignment="1"/>
    <xf numFmtId="0" fontId="9" fillId="0" borderId="0" xfId="0" applyFont="1" applyFill="1"/>
    <xf numFmtId="0" fontId="10" fillId="0" borderId="0" xfId="0" applyFont="1" applyFill="1"/>
    <xf numFmtId="0" fontId="0" fillId="0" borderId="0" xfId="0" applyFill="1" applyAlignment="1"/>
    <xf numFmtId="0" fontId="2" fillId="0" borderId="0" xfId="0" applyFont="1" applyFill="1" applyBorder="1"/>
    <xf numFmtId="0" fontId="2" fillId="0" borderId="0" xfId="0" applyFont="1" applyFill="1" applyBorder="1" applyAlignment="1"/>
    <xf numFmtId="0" fontId="0" fillId="0" borderId="4" xfId="0" applyFont="1" applyFill="1" applyBorder="1"/>
    <xf numFmtId="0" fontId="2" fillId="0" borderId="4" xfId="0" applyFont="1" applyFill="1" applyBorder="1" applyAlignment="1">
      <alignment horizontal="center"/>
    </xf>
    <xf numFmtId="0" fontId="2" fillId="0" borderId="4" xfId="0" applyFont="1" applyFill="1" applyBorder="1" applyAlignment="1">
      <alignment horizontal="center" vertical="center"/>
    </xf>
    <xf numFmtId="0" fontId="0" fillId="0" borderId="4" xfId="0" applyFill="1" applyBorder="1"/>
    <xf numFmtId="0" fontId="5" fillId="0" borderId="4" xfId="0" applyFont="1" applyFill="1" applyBorder="1" applyAlignment="1">
      <alignment horizontal="center" vertical="center"/>
    </xf>
    <xf numFmtId="0" fontId="0" fillId="0" borderId="7" xfId="0" applyFill="1" applyBorder="1"/>
    <xf numFmtId="0" fontId="0" fillId="0" borderId="3" xfId="0" applyFill="1" applyBorder="1"/>
    <xf numFmtId="0" fontId="3" fillId="0" borderId="7" xfId="0" applyFont="1" applyFill="1" applyBorder="1"/>
    <xf numFmtId="0" fontId="2" fillId="0" borderId="2" xfId="0" applyFont="1" applyFill="1" applyBorder="1" applyAlignment="1">
      <alignment horizontal="center" vertical="center"/>
    </xf>
    <xf numFmtId="0" fontId="3" fillId="0" borderId="8" xfId="0" applyFont="1" applyFill="1" applyBorder="1"/>
    <xf numFmtId="0" fontId="3" fillId="0" borderId="2" xfId="0" applyFont="1" applyFill="1" applyBorder="1" applyAlignment="1">
      <alignment horizontal="left" vertical="top"/>
    </xf>
    <xf numFmtId="0" fontId="5" fillId="0" borderId="2" xfId="0" applyFont="1" applyFill="1" applyBorder="1" applyAlignment="1">
      <alignment horizontal="center" vertical="center"/>
    </xf>
    <xf numFmtId="0" fontId="3" fillId="0" borderId="8" xfId="0" applyFont="1" applyFill="1" applyBorder="1" applyAlignment="1">
      <alignment horizontal="left" vertical="top"/>
    </xf>
    <xf numFmtId="0" fontId="3" fillId="0" borderId="0" xfId="0" applyFont="1" applyFill="1" applyBorder="1"/>
    <xf numFmtId="0" fontId="4" fillId="0" borderId="0" xfId="0" applyFont="1" applyFill="1" applyBorder="1" applyAlignment="1">
      <alignment horizontal="center" vertical="center"/>
    </xf>
    <xf numFmtId="0" fontId="3" fillId="0" borderId="4" xfId="0" applyFont="1" applyFill="1" applyBorder="1"/>
    <xf numFmtId="0" fontId="2" fillId="0" borderId="7" xfId="0" applyFont="1" applyFill="1" applyBorder="1" applyAlignment="1">
      <alignment horizontal="center"/>
    </xf>
    <xf numFmtId="0" fontId="3" fillId="0" borderId="2" xfId="0" applyFont="1" applyFill="1" applyBorder="1"/>
    <xf numFmtId="0" fontId="0" fillId="0" borderId="5" xfId="0" applyFont="1" applyFill="1" applyBorder="1"/>
    <xf numFmtId="0" fontId="0" fillId="0" borderId="5" xfId="0" applyFill="1" applyBorder="1"/>
    <xf numFmtId="0" fontId="0" fillId="0" borderId="2" xfId="1" applyFont="1" applyFill="1" applyBorder="1"/>
    <xf numFmtId="0" fontId="12" fillId="0" borderId="2" xfId="0" applyFont="1" applyFill="1" applyBorder="1"/>
    <xf numFmtId="0" fontId="2" fillId="0" borderId="6" xfId="0" applyFont="1" applyFill="1" applyBorder="1" applyAlignment="1">
      <alignment horizontal="center" vertical="center"/>
    </xf>
    <xf numFmtId="0" fontId="0" fillId="0" borderId="6" xfId="1" applyFont="1" applyFill="1" applyBorder="1"/>
    <xf numFmtId="0" fontId="12" fillId="0" borderId="0" xfId="0" applyFont="1" applyFill="1" applyBorder="1"/>
    <xf numFmtId="0" fontId="12" fillId="0" borderId="0" xfId="0" applyFont="1" applyFill="1"/>
    <xf numFmtId="0" fontId="0" fillId="0" borderId="0" xfId="0" applyFill="1" applyAlignment="1">
      <alignment horizontal="left" vertical="top" wrapText="1"/>
    </xf>
    <xf numFmtId="0" fontId="3" fillId="0" borderId="1" xfId="0" applyFont="1" applyFill="1" applyBorder="1"/>
    <xf numFmtId="0" fontId="0" fillId="0" borderId="0" xfId="2" applyFont="1" applyFill="1" applyBorder="1" applyAlignment="1"/>
    <xf numFmtId="0" fontId="3" fillId="0" borderId="5" xfId="0" applyFont="1" applyFill="1" applyBorder="1"/>
    <xf numFmtId="0" fontId="11" fillId="0" borderId="0" xfId="0" applyFont="1" applyFill="1"/>
    <xf numFmtId="0" fontId="2" fillId="0" borderId="0" xfId="0" applyFont="1" applyFill="1" applyAlignment="1">
      <alignment vertical="top" wrapText="1"/>
    </xf>
    <xf numFmtId="0" fontId="2" fillId="0" borderId="7" xfId="0" applyFont="1" applyFill="1" applyBorder="1"/>
    <xf numFmtId="0" fontId="0" fillId="0" borderId="4" xfId="1" applyFont="1" applyFill="1" applyBorder="1"/>
    <xf numFmtId="0" fontId="2" fillId="0" borderId="8" xfId="0" applyFont="1" applyFill="1" applyBorder="1"/>
    <xf numFmtId="0" fontId="15" fillId="0" borderId="2" xfId="0" applyFont="1" applyFill="1" applyBorder="1"/>
    <xf numFmtId="0" fontId="0" fillId="0" borderId="0" xfId="0" applyFill="1" applyAlignment="1">
      <alignment vertical="top" wrapText="1"/>
    </xf>
    <xf numFmtId="0" fontId="19" fillId="0" borderId="0" xfId="0" applyFont="1" applyFill="1"/>
    <xf numFmtId="0" fontId="2" fillId="0" borderId="2" xfId="0" applyFont="1" applyFill="1" applyBorder="1"/>
    <xf numFmtId="0" fontId="2" fillId="0" borderId="9" xfId="0" applyFont="1" applyFill="1" applyBorder="1"/>
    <xf numFmtId="0" fontId="2" fillId="0" borderId="6" xfId="0" applyFont="1" applyFill="1" applyBorder="1"/>
    <xf numFmtId="0" fontId="15" fillId="0" borderId="0" xfId="0" applyFont="1" applyFill="1" applyBorder="1"/>
    <xf numFmtId="0" fontId="18" fillId="0" borderId="0" xfId="0" applyFont="1" applyFill="1" applyBorder="1"/>
    <xf numFmtId="0" fontId="0" fillId="0" borderId="0" xfId="0" applyFill="1" applyAlignment="1">
      <alignment wrapText="1"/>
    </xf>
    <xf numFmtId="0" fontId="13" fillId="0" borderId="10" xfId="0" applyFont="1" applyFill="1" applyBorder="1" applyAlignment="1">
      <alignment vertical="top" wrapText="1"/>
    </xf>
    <xf numFmtId="0" fontId="14" fillId="0" borderId="10" xfId="0" applyFont="1" applyBorder="1" applyAlignment="1">
      <alignment vertical="top" wrapText="1"/>
    </xf>
    <xf numFmtId="0" fontId="14" fillId="0" borderId="0" xfId="0" applyFont="1" applyAlignment="1">
      <alignment vertical="top" wrapText="1"/>
    </xf>
    <xf numFmtId="0" fontId="8" fillId="0" borderId="0" xfId="2" applyFill="1" applyBorder="1" applyAlignment="1">
      <alignment wrapText="1"/>
    </xf>
    <xf numFmtId="0" fontId="8" fillId="0" borderId="0" xfId="2" applyFill="1" applyAlignment="1">
      <alignment wrapText="1"/>
    </xf>
    <xf numFmtId="0" fontId="14" fillId="0" borderId="10" xfId="0" applyFont="1" applyFill="1" applyBorder="1" applyAlignment="1">
      <alignment vertical="top" wrapText="1"/>
    </xf>
    <xf numFmtId="0" fontId="14" fillId="0" borderId="0" xfId="0" applyFont="1" applyFill="1" applyAlignment="1">
      <alignment vertical="top" wrapText="1"/>
    </xf>
    <xf numFmtId="0" fontId="13" fillId="0" borderId="0" xfId="0" applyFont="1" applyFill="1" applyBorder="1" applyAlignment="1">
      <alignment vertical="top" wrapText="1"/>
    </xf>
    <xf numFmtId="0" fontId="0" fillId="0" borderId="10" xfId="0" applyFill="1" applyBorder="1" applyAlignment="1">
      <alignment vertical="top" wrapText="1"/>
    </xf>
    <xf numFmtId="0" fontId="0" fillId="0" borderId="0" xfId="0" applyFill="1" applyAlignment="1">
      <alignment vertical="top" wrapText="1"/>
    </xf>
  </cellXfs>
  <cellStyles count="3">
    <cellStyle name="20 % - Farve3" xfId="1" builtinId="38"/>
    <cellStyle name="40 % - Farve6" xfId="2" builtinId="5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167639</xdr:rowOff>
    </xdr:from>
    <xdr:ext cx="6713220" cy="10109835"/>
    <xdr:sp macro="" textlink="">
      <xdr:nvSpPr>
        <xdr:cNvPr id="2" name="Tekstfelt 1">
          <a:extLst>
            <a:ext uri="{FF2B5EF4-FFF2-40B4-BE49-F238E27FC236}">
              <a16:creationId xmlns:a16="http://schemas.microsoft.com/office/drawing/2014/main" id="{00000000-0008-0000-0000-000002000000}"/>
            </a:ext>
          </a:extLst>
        </xdr:cNvPr>
        <xdr:cNvSpPr txBox="1"/>
      </xdr:nvSpPr>
      <xdr:spPr>
        <a:xfrm>
          <a:off x="0" y="434339"/>
          <a:ext cx="6713220" cy="1010983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100" b="1" u="sng">
              <a:solidFill>
                <a:schemeClr val="tx1"/>
              </a:solidFill>
              <a:effectLst/>
              <a:latin typeface="+mn-lt"/>
              <a:ea typeface="+mn-ea"/>
              <a:cs typeface="+mn-cs"/>
            </a:rPr>
            <a:t>Læsevejledning</a:t>
          </a:r>
        </a:p>
        <a:p>
          <a:endParaRPr lang="da-DK" sz="1100">
            <a:solidFill>
              <a:schemeClr val="tx1"/>
            </a:solidFill>
            <a:effectLst/>
            <a:latin typeface="+mn-lt"/>
            <a:ea typeface="+mn-ea"/>
            <a:cs typeface="+mn-cs"/>
          </a:endParaRPr>
        </a:p>
        <a:p>
          <a:pPr eaLnBrk="1" fontAlgn="auto" latinLnBrk="0" hangingPunct="1"/>
          <a:r>
            <a:rPr lang="da-DK" sz="1100" b="0" i="0">
              <a:solidFill>
                <a:schemeClr val="tx1"/>
              </a:solidFill>
              <a:effectLst/>
              <a:latin typeface="+mn-lt"/>
              <a:ea typeface="+mn-ea"/>
              <a:cs typeface="+mn-cs"/>
            </a:rPr>
            <a:t>Uddannelses- og Forskningsministeriets definition af</a:t>
          </a:r>
          <a:r>
            <a:rPr lang="da-DK" sz="1100" b="0" i="0" baseline="0">
              <a:solidFill>
                <a:schemeClr val="tx1"/>
              </a:solidFill>
              <a:effectLst/>
              <a:latin typeface="+mn-lt"/>
              <a:ea typeface="+mn-ea"/>
              <a:cs typeface="+mn-cs"/>
            </a:rPr>
            <a:t> grøn forskning, udvikling og innovation definerer syv undertemaer. Denne søgestreng er udarbejdet til at dække t</a:t>
          </a:r>
          <a:r>
            <a:rPr lang="da-DK" sz="1100" b="0" i="0">
              <a:solidFill>
                <a:schemeClr val="tx1"/>
              </a:solidFill>
              <a:effectLst/>
              <a:latin typeface="+mn-lt"/>
              <a:ea typeface="+mn-ea"/>
              <a:cs typeface="+mn-cs"/>
            </a:rPr>
            <a:t>emaet "1. Bæredygtige energiteknologier og -produktion mv."</a:t>
          </a:r>
          <a:r>
            <a:rPr lang="da-DK" sz="1100" b="0" i="0" baseline="0">
              <a:solidFill>
                <a:schemeClr val="tx1"/>
              </a:solidFill>
              <a:effectLst/>
              <a:latin typeface="+mn-lt"/>
              <a:ea typeface="+mn-ea"/>
              <a:cs typeface="+mn-cs"/>
            </a:rPr>
            <a:t> og er </a:t>
          </a:r>
          <a:r>
            <a:rPr lang="da-DK" sz="1100">
              <a:solidFill>
                <a:schemeClr val="tx1"/>
              </a:solidFill>
              <a:effectLst/>
              <a:latin typeface="+mn-lt"/>
              <a:ea typeface="+mn-ea"/>
              <a:cs typeface="+mn-cs"/>
            </a:rPr>
            <a:t>en opdateret</a:t>
          </a:r>
          <a:r>
            <a:rPr lang="da-DK" sz="1100" baseline="0">
              <a:solidFill>
                <a:schemeClr val="tx1"/>
              </a:solidFill>
              <a:effectLst/>
              <a:latin typeface="+mn-lt"/>
              <a:ea typeface="+mn-ea"/>
              <a:cs typeface="+mn-cs"/>
            </a:rPr>
            <a:t> version af den</a:t>
          </a:r>
          <a:r>
            <a:rPr lang="da-DK" sz="1100">
              <a:solidFill>
                <a:schemeClr val="tx1"/>
              </a:solidFill>
              <a:effectLst/>
              <a:latin typeface="+mn-lt"/>
              <a:ea typeface="+mn-ea"/>
              <a:cs typeface="+mn-cs"/>
            </a:rPr>
            <a:t> anvendte søgestreng</a:t>
          </a:r>
          <a:r>
            <a:rPr lang="da-DK" sz="1100" baseline="0">
              <a:solidFill>
                <a:schemeClr val="tx1"/>
              </a:solidFill>
              <a:effectLst/>
              <a:latin typeface="+mn-lt"/>
              <a:ea typeface="+mn-ea"/>
              <a:cs typeface="+mn-cs"/>
            </a:rPr>
            <a:t> for området</a:t>
          </a:r>
          <a:r>
            <a:rPr lang="da-DK" sz="1100">
              <a:solidFill>
                <a:schemeClr val="tx1"/>
              </a:solidFill>
              <a:effectLst/>
              <a:latin typeface="+mn-lt"/>
              <a:ea typeface="+mn-ea"/>
              <a:cs typeface="+mn-cs"/>
            </a:rPr>
            <a:t> i "Bibliometrisk analyse af Danmarks grønne forskning", der blev offentliggjort i forbindelse med den grønne forskningsstrategi ultimo september 2020. Søgestrengen er efterfølgende opdateret</a:t>
          </a:r>
          <a:r>
            <a:rPr lang="da-DK" sz="1100" baseline="0">
              <a:solidFill>
                <a:schemeClr val="tx1"/>
              </a:solidFill>
              <a:effectLst/>
              <a:latin typeface="+mn-lt"/>
              <a:ea typeface="+mn-ea"/>
              <a:cs typeface="+mn-cs"/>
            </a:rPr>
            <a:t>, og den seneste version er fra marts 2023.</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Med</a:t>
          </a:r>
          <a:r>
            <a:rPr lang="da-DK" sz="1100" baseline="0">
              <a:solidFill>
                <a:schemeClr val="tx1"/>
              </a:solidFill>
              <a:effectLst/>
              <a:latin typeface="+mn-lt"/>
              <a:ea typeface="+mn-ea"/>
              <a:cs typeface="+mn-cs"/>
            </a:rPr>
            <a:t> søgestrengen for</a:t>
          </a:r>
          <a:r>
            <a:rPr lang="da-DK" sz="1100">
              <a:solidFill>
                <a:schemeClr val="tx1"/>
              </a:solidFill>
              <a:effectLst/>
              <a:latin typeface="+mn-lt"/>
              <a:ea typeface="+mn-ea"/>
              <a:cs typeface="+mn-cs"/>
            </a:rPr>
            <a:t> </a:t>
          </a:r>
          <a:r>
            <a:rPr lang="da-DK" sz="1100" b="0">
              <a:solidFill>
                <a:schemeClr val="tx1"/>
              </a:solidFill>
              <a:effectLst/>
              <a:latin typeface="+mn-lt"/>
              <a:ea typeface="+mn-ea"/>
              <a:cs typeface="+mn-cs"/>
            </a:rPr>
            <a:t>"</a:t>
          </a:r>
          <a:r>
            <a:rPr lang="da-DK" sz="1100" b="1">
              <a:solidFill>
                <a:schemeClr val="tx1"/>
              </a:solidFill>
              <a:effectLst/>
              <a:latin typeface="+mn-lt"/>
              <a:ea typeface="+mn-ea"/>
              <a:cs typeface="+mn-cs"/>
            </a:rPr>
            <a:t>1.</a:t>
          </a:r>
          <a:r>
            <a:rPr lang="da-DK" sz="1100" b="1" baseline="0">
              <a:solidFill>
                <a:schemeClr val="tx1"/>
              </a:solidFill>
              <a:effectLst/>
              <a:latin typeface="+mn-lt"/>
              <a:ea typeface="+mn-ea"/>
              <a:cs typeface="+mn-cs"/>
            </a:rPr>
            <a:t> </a:t>
          </a:r>
          <a:r>
            <a:rPr lang="da-DK" sz="1100" b="1">
              <a:solidFill>
                <a:schemeClr val="tx1"/>
              </a:solidFill>
              <a:effectLst/>
              <a:latin typeface="+mn-lt"/>
              <a:ea typeface="+mn-ea"/>
              <a:cs typeface="+mn-cs"/>
            </a:rPr>
            <a:t>Bæredygtige energiteknologier og -produktion mv.</a:t>
          </a:r>
          <a:r>
            <a:rPr lang="da-DK" sz="1100" b="0">
              <a:solidFill>
                <a:schemeClr val="tx1"/>
              </a:solidFill>
              <a:effectLst/>
              <a:latin typeface="+mn-lt"/>
              <a:ea typeface="+mn-ea"/>
              <a:cs typeface="+mn-cs"/>
            </a:rPr>
            <a:t>"</a:t>
          </a:r>
          <a:r>
            <a:rPr lang="da-DK" sz="1100" b="1">
              <a:solidFill>
                <a:schemeClr val="tx1"/>
              </a:solidFill>
              <a:effectLst/>
              <a:latin typeface="+mn-lt"/>
              <a:ea typeface="+mn-ea"/>
              <a:cs typeface="+mn-cs"/>
            </a:rPr>
            <a:t> </a:t>
          </a:r>
          <a:r>
            <a:rPr lang="da-DK" sz="1100" baseline="0">
              <a:solidFill>
                <a:schemeClr val="tx1"/>
              </a:solidFill>
              <a:effectLst/>
              <a:latin typeface="+mn-lt"/>
              <a:ea typeface="+mn-ea"/>
              <a:cs typeface="+mn-cs"/>
            </a:rPr>
            <a:t>fremsøges grøn energiforskning med fokus på udvikling af grønne teknologier samt produktion af bæredygtig energi fra sol, vind, vand, bioenergi, geotermi, naturgas samt CO</a:t>
          </a:r>
          <a:r>
            <a:rPr lang="da-DK" sz="1100" baseline="-25000">
              <a:solidFill>
                <a:schemeClr val="tx1"/>
              </a:solidFill>
              <a:effectLst/>
              <a:latin typeface="+mn-lt"/>
              <a:ea typeface="+mn-ea"/>
              <a:cs typeface="+mn-cs"/>
            </a:rPr>
            <a:t>2</a:t>
          </a:r>
          <a:r>
            <a:rPr lang="da-DK" sz="1100" baseline="0">
              <a:solidFill>
                <a:schemeClr val="tx1"/>
              </a:solidFill>
              <a:effectLst/>
              <a:latin typeface="+mn-lt"/>
              <a:ea typeface="+mn-ea"/>
              <a:cs typeface="+mn-cs"/>
            </a:rPr>
            <a:t>-konvertering og -lagring (CCS). Endvidere fremsøges lagrings- og konverterings-teknologier som eksempelvis Power-to-X, Power-to-Gas og brændselsceller med mere såvel som energiplanlægning og -regulering.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For så vidt angår bioenergi fokuserer søgeord i denne analyse på selve omdannelsen af biomasse til energikilde, mens forskning med fokus på dyrkning af biomasse fanges af de generelle produktionssøgeord i søgestrengen for "3. Bæredygtig fødevareproduktion, landbrug og skove". Søgeord med fokus på selve anvendelsen af bioenergi i transportsystemet er inkluderet i søgestrengen for "4. Grøn transport". Energiforskning i relation til energieffektive og intelligente bygninger og energisystemer fremsøges af søgestrengen for "2. Energieffektivisering".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a:solidFill>
                <a:schemeClr val="tx1"/>
              </a:solidFill>
              <a:effectLst/>
              <a:latin typeface="+mn-lt"/>
              <a:ea typeface="+mn-ea"/>
              <a:cs typeface="+mn-cs"/>
            </a:rPr>
            <a:t>På grund af forskningens tværfaglige karakter er de grønne temaer ikke gensidigt udelukkende, og der vil således være forskningspublikationer, der hører under flere temaer. </a:t>
          </a:r>
          <a:endParaRPr lang="da-DK" sz="1100" baseline="0">
            <a:solidFill>
              <a:schemeClr val="tx1"/>
            </a:solidFill>
            <a:effectLst/>
            <a:latin typeface="+mn-lt"/>
            <a:ea typeface="+mn-ea"/>
            <a:cs typeface="+mn-cs"/>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 at undersøge temaet "1. Bæredygtige energiteknologier og -produktion mv." er der udarbejdet en såkaldt bloksøgning</a:t>
          </a:r>
          <a:r>
            <a:rPr lang="da-DK" sz="1100" baseline="0">
              <a:solidFill>
                <a:schemeClr val="tx1"/>
              </a:solidFill>
              <a:effectLst/>
              <a:latin typeface="+mn-lt"/>
              <a:ea typeface="+mn-ea"/>
              <a:cs typeface="+mn-cs"/>
            </a:rPr>
            <a:t>. Blokkene</a:t>
          </a:r>
          <a:r>
            <a:rPr lang="da-DK" sz="1100">
              <a:solidFill>
                <a:schemeClr val="tx1"/>
              </a:solidFill>
              <a:effectLst/>
              <a:latin typeface="+mn-lt"/>
              <a:ea typeface="+mn-ea"/>
              <a:cs typeface="+mn-cs"/>
            </a:rPr>
            <a:t> kan ses i </a:t>
          </a:r>
          <a:r>
            <a:rPr lang="da-DK" sz="1100" b="1">
              <a:solidFill>
                <a:schemeClr val="tx1"/>
              </a:solidFill>
              <a:effectLst/>
              <a:latin typeface="+mn-lt"/>
              <a:ea typeface="+mn-ea"/>
              <a:cs typeface="+mn-cs"/>
            </a:rPr>
            <a:t>fanerne "Bæredygtige teknologier", "Lagring konvertering" og "Regulering planlægning". </a:t>
          </a:r>
          <a:r>
            <a:rPr lang="da-DK">
              <a:effectLst/>
            </a:rPr>
            <a:t>Blokkene er udarbejdet ved at dele alle søgeordene op i grupper (blokke). De enkelte blokke kan enten bestå af synonyme eller komplementære emneord. Søgning</a:t>
          </a:r>
          <a:r>
            <a:rPr lang="da-DK" baseline="0">
              <a:effectLst/>
            </a:rPr>
            <a:t> på n</a:t>
          </a:r>
          <a:r>
            <a:rPr lang="da-DK">
              <a:effectLst/>
            </a:rPr>
            <a:t>avneord</a:t>
          </a:r>
          <a:r>
            <a:rPr lang="da-DK" baseline="0">
              <a:effectLst/>
            </a:rPr>
            <a:t> er kasusneutral, så der søges på både entals- og flertalsformer </a:t>
          </a:r>
          <a:r>
            <a:rPr lang="da-DK" sz="1100" baseline="0">
              <a:solidFill>
                <a:schemeClr val="tx1"/>
              </a:solidFill>
              <a:effectLst/>
              <a:latin typeface="+mn-lt"/>
              <a:ea typeface="+mn-ea"/>
              <a:cs typeface="+mn-cs"/>
            </a:rPr>
            <a:t>(ved denne søgetype sættes søgordet i "")</a:t>
          </a:r>
          <a:r>
            <a:rPr lang="da-DK" baseline="0">
              <a:effectLst/>
            </a:rPr>
            <a:t>. En søgning på "wind" vil derfor også fremsøge "winds".</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Søgeordene i blok </a:t>
          </a:r>
          <a:r>
            <a:rPr lang="da-DK" sz="1100" b="1" baseline="0">
              <a:solidFill>
                <a:schemeClr val="tx1"/>
              </a:solidFill>
              <a:effectLst/>
              <a:latin typeface="+mn-lt"/>
              <a:ea typeface="+mn-ea"/>
              <a:cs typeface="+mn-cs"/>
            </a:rPr>
            <a:t>"1.0 Geotermi og CCS" </a:t>
          </a:r>
          <a:r>
            <a:rPr lang="da-DK" sz="1100" baseline="0">
              <a:solidFill>
                <a:schemeClr val="tx1"/>
              </a:solidFill>
              <a:effectLst/>
              <a:latin typeface="+mn-lt"/>
              <a:ea typeface="+mn-ea"/>
              <a:cs typeface="+mn-cs"/>
            </a:rPr>
            <a:t>kan stå alene, og derfor vil et "HIT" på et af de søgeord være nok for, at publikationen inkluderes i analysen.</a:t>
          </a:r>
          <a:endParaRPr lang="da-DK">
            <a:effectLst/>
          </a:endParaRPr>
        </a:p>
        <a:p>
          <a:endParaRPr lang="da-DK" b="1">
            <a:effectLst/>
          </a:endParaRPr>
        </a:p>
        <a:p>
          <a:r>
            <a:rPr lang="da-DK" sz="1100" b="1" baseline="0">
              <a:solidFill>
                <a:schemeClr val="tx1"/>
              </a:solidFill>
              <a:effectLst/>
              <a:latin typeface="+mn-lt"/>
              <a:ea typeface="+mn-ea"/>
              <a:cs typeface="+mn-cs"/>
            </a:rPr>
            <a:t>De øvrige blokke skal læses som en kombination af søgeord</a:t>
          </a:r>
          <a:r>
            <a:rPr lang="da-DK" sz="1100" baseline="0">
              <a:solidFill>
                <a:schemeClr val="tx1"/>
              </a:solidFill>
              <a:effectLst/>
              <a:latin typeface="+mn-lt"/>
              <a:ea typeface="+mn-ea"/>
              <a:cs typeface="+mn-cs"/>
            </a:rPr>
            <a:t>. F.eks. er blok 1.1 kombinderet med "</a:t>
          </a:r>
          <a:r>
            <a:rPr lang="da-DK" sz="1100" b="1" baseline="0">
              <a:solidFill>
                <a:schemeClr val="tx1"/>
              </a:solidFill>
              <a:effectLst/>
              <a:latin typeface="+mn-lt"/>
              <a:ea typeface="+mn-ea"/>
              <a:cs typeface="+mn-cs"/>
            </a:rPr>
            <a:t>AND</a:t>
          </a:r>
          <a:r>
            <a:rPr lang="da-DK" sz="1100" baseline="0">
              <a:solidFill>
                <a:schemeClr val="tx1"/>
              </a:solidFill>
              <a:effectLst/>
              <a:latin typeface="+mn-lt"/>
              <a:ea typeface="+mn-ea"/>
              <a:cs typeface="+mn-cs"/>
            </a:rPr>
            <a:t>". Det vil sige, at et søgeord i blok 1.1.a skal stå sammen med et søgeord i blok 1.1.b, før der er e</a:t>
          </a:r>
          <a:r>
            <a:rPr lang="da-DK" sz="1100" b="0" baseline="0">
              <a:solidFill>
                <a:schemeClr val="tx1"/>
              </a:solidFill>
              <a:effectLst/>
              <a:latin typeface="+mn-lt"/>
              <a:ea typeface="+mn-ea"/>
              <a:cs typeface="+mn-cs"/>
            </a:rPr>
            <a:t>t "HIT", og publikationen inkluderes i analysen. </a:t>
          </a:r>
        </a:p>
        <a:p>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baseline="0">
              <a:solidFill>
                <a:schemeClr val="tx1"/>
              </a:solidFill>
              <a:effectLst/>
              <a:latin typeface="+mn-lt"/>
              <a:ea typeface="+mn-ea"/>
              <a:cs typeface="+mn-cs"/>
            </a:rPr>
            <a:t>Blok 2.0.b er en </a:t>
          </a:r>
          <a:r>
            <a:rPr lang="da-DK" sz="1100" b="1">
              <a:solidFill>
                <a:schemeClr val="tx1"/>
              </a:solidFill>
              <a:effectLst/>
              <a:latin typeface="+mn-lt"/>
              <a:ea typeface="+mn-ea"/>
              <a:cs typeface="+mn-cs"/>
            </a:rPr>
            <a:t>"AND NOT"-blok</a:t>
          </a:r>
          <a:r>
            <a:rPr lang="da-DK" sz="1100" b="0">
              <a:solidFill>
                <a:schemeClr val="tx1"/>
              </a:solidFill>
              <a:effectLst/>
              <a:latin typeface="+mn-lt"/>
              <a:ea typeface="+mn-ea"/>
              <a:cs typeface="+mn-cs"/>
            </a:rPr>
            <a:t>. Det vil sige, </a:t>
          </a:r>
          <a:r>
            <a:rPr lang="da-DK" sz="1100">
              <a:solidFill>
                <a:schemeClr val="tx1"/>
              </a:solidFill>
              <a:effectLst/>
              <a:latin typeface="+mn-lt"/>
              <a:ea typeface="+mn-ea"/>
              <a:cs typeface="+mn-cs"/>
            </a:rPr>
            <a:t>at publikationer, der får et "HIT" på søgeordet</a:t>
          </a:r>
          <a:r>
            <a:rPr lang="da-DK" sz="1100" baseline="0">
              <a:solidFill>
                <a:schemeClr val="tx1"/>
              </a:solidFill>
              <a:effectLst/>
              <a:latin typeface="+mn-lt"/>
              <a:ea typeface="+mn-ea"/>
              <a:cs typeface="+mn-cs"/>
            </a:rPr>
            <a:t> i denne </a:t>
          </a:r>
          <a:r>
            <a:rPr lang="da-DK" sz="1100">
              <a:solidFill>
                <a:schemeClr val="tx1"/>
              </a:solidFill>
              <a:effectLst/>
              <a:latin typeface="+mn-lt"/>
              <a:ea typeface="+mn-ea"/>
              <a:cs typeface="+mn-cs"/>
            </a:rPr>
            <a:t>blok, ikke bliver medtaget i analysen, også selvom de har et "HIT" i blok 2.0.a. </a:t>
          </a:r>
        </a:p>
        <a:p>
          <a:endParaRPr lang="da-DK">
            <a:effectLst/>
          </a:endParaRPr>
        </a:p>
        <a:p>
          <a:pPr eaLnBrk="1" fontAlgn="auto" latinLnBrk="0" hangingPunct="1"/>
          <a:r>
            <a:rPr lang="da-DK" sz="1100" b="1" baseline="0">
              <a:solidFill>
                <a:schemeClr val="tx1"/>
              </a:solidFill>
              <a:effectLst/>
              <a:latin typeface="+mn-lt"/>
              <a:ea typeface="+mn-ea"/>
              <a:cs typeface="+mn-cs"/>
            </a:rPr>
            <a:t>Ord med en * </a:t>
          </a:r>
          <a:r>
            <a:rPr lang="da-DK" sz="1100" baseline="0">
              <a:solidFill>
                <a:schemeClr val="tx1"/>
              </a:solidFill>
              <a:effectLst/>
              <a:latin typeface="+mn-lt"/>
              <a:ea typeface="+mn-ea"/>
              <a:cs typeface="+mn-cs"/>
            </a:rPr>
            <a:t>efter sig betyder, at alle bøjninger og variationer efter * vil blive medtaget. F.eks. vil  adapt* medtage både adapt, adaptability, adaptation, adaption, adaptive mv.</a:t>
          </a:r>
          <a:endParaRPr lang="da-DK">
            <a:effectLst/>
          </a:endParaRPr>
        </a:p>
        <a:p>
          <a:r>
            <a:rPr lang="da-DK" sz="1100" baseline="0">
              <a:solidFill>
                <a:schemeClr val="tx1"/>
              </a:solidFill>
              <a:effectLst/>
              <a:latin typeface="+mn-lt"/>
              <a:ea typeface="+mn-ea"/>
              <a:cs typeface="+mn-cs"/>
            </a:rPr>
            <a:t>Se evt. eksempelet på en søgeblok til venstre.</a:t>
          </a:r>
        </a:p>
        <a:p>
          <a:endParaRPr lang="da-DK" sz="1100"/>
        </a:p>
        <a:p>
          <a:r>
            <a:rPr lang="da-DK" sz="1100" b="1"/>
            <a:t>Der er udarbejdet</a:t>
          </a:r>
          <a:r>
            <a:rPr lang="da-DK" sz="1100" b="1" baseline="0"/>
            <a:t> følgende blokke til analyseområdet </a:t>
          </a:r>
          <a:r>
            <a:rPr lang="da-DK" sz="1100" b="1">
              <a:solidFill>
                <a:schemeClr val="tx1"/>
              </a:solidFill>
              <a:effectLst/>
              <a:latin typeface="+mn-lt"/>
              <a:ea typeface="+mn-ea"/>
              <a:cs typeface="+mn-cs"/>
            </a:rPr>
            <a:t>Bæredygtige energiteknologier og -produktion</a:t>
          </a:r>
          <a:r>
            <a:rPr lang="da-DK" sz="1100" b="1" baseline="0"/>
            <a:t>:</a:t>
          </a:r>
        </a:p>
        <a:p>
          <a:r>
            <a:rPr lang="da-DK" sz="1100" b="1" u="sng"/>
            <a:t>1.0.1 Geotermi</a:t>
          </a:r>
        </a:p>
        <a:p>
          <a:r>
            <a:rPr lang="da-DK" sz="1100" b="1" u="sng"/>
            <a:t>1.0.2 CCS</a:t>
          </a:r>
        </a:p>
        <a:p>
          <a:r>
            <a:rPr lang="da-DK" sz="1100" b="1" u="sng"/>
            <a:t>1.1 Vind</a:t>
          </a:r>
        </a:p>
        <a:p>
          <a:r>
            <a:rPr lang="da-DK" sz="1100" b="1" u="sng"/>
            <a:t>1.2</a:t>
          </a:r>
          <a:r>
            <a:rPr lang="da-DK" sz="1100" b="1" u="sng" baseline="0"/>
            <a:t> Sol</a:t>
          </a:r>
        </a:p>
        <a:p>
          <a:r>
            <a:rPr lang="da-DK" sz="1100" b="1" u="sng" baseline="0"/>
            <a:t>1.3 Vand </a:t>
          </a:r>
        </a:p>
        <a:p>
          <a:r>
            <a:rPr lang="da-DK" sz="1100" b="1" u="sng"/>
            <a:t>1.4 Bioenergy</a:t>
          </a:r>
        </a:p>
        <a:p>
          <a:r>
            <a:rPr lang="da-DK" sz="1100" b="1" u="sng"/>
            <a:t>1.5</a:t>
          </a:r>
          <a:r>
            <a:rPr lang="da-DK" sz="1100" b="1" u="sng" baseline="0"/>
            <a:t> Naturgas </a:t>
          </a:r>
        </a:p>
        <a:p>
          <a:r>
            <a:rPr lang="da-DK" sz="1100" b="1" i="0" u="sng" strike="noStrike">
              <a:solidFill>
                <a:schemeClr val="tx1"/>
              </a:solidFill>
              <a:effectLst/>
              <a:latin typeface="+mn-lt"/>
              <a:ea typeface="+mn-ea"/>
              <a:cs typeface="+mn-cs"/>
            </a:rPr>
            <a:t>2.0 Lagring og konvertering</a:t>
          </a:r>
          <a:r>
            <a:rPr lang="da-DK"/>
            <a:t>  </a:t>
          </a:r>
        </a:p>
        <a:p>
          <a:r>
            <a:rPr lang="da-DK" sz="1100" b="1" i="0" u="sng" strike="noStrike">
              <a:solidFill>
                <a:schemeClr val="tx1"/>
              </a:solidFill>
              <a:effectLst/>
              <a:latin typeface="+mn-lt"/>
              <a:ea typeface="+mn-ea"/>
              <a:cs typeface="+mn-cs"/>
            </a:rPr>
            <a:t>2.1 Catalyst design for sustainable energy conversion and storage</a:t>
          </a:r>
          <a:r>
            <a:rPr lang="da-DK"/>
            <a:t> </a:t>
          </a:r>
        </a:p>
        <a:p>
          <a:r>
            <a:rPr lang="da-DK" sz="1100" b="1" i="0" u="sng" strike="noStrike">
              <a:solidFill>
                <a:schemeClr val="tx1"/>
              </a:solidFill>
              <a:effectLst/>
              <a:latin typeface="+mn-lt"/>
              <a:ea typeface="+mn-ea"/>
              <a:cs typeface="+mn-cs"/>
            </a:rPr>
            <a:t>3.0 Regulering og planlægning</a:t>
          </a:r>
          <a:r>
            <a:rPr lang="da-DK"/>
            <a:t> </a:t>
          </a:r>
        </a:p>
      </xdr:txBody>
    </xdr:sp>
    <xdr:clientData/>
  </xdr:oneCellAnchor>
  <xdr:twoCellAnchor>
    <xdr:from>
      <xdr:col>15</xdr:col>
      <xdr:colOff>289560</xdr:colOff>
      <xdr:row>9</xdr:row>
      <xdr:rowOff>7620</xdr:rowOff>
    </xdr:from>
    <xdr:to>
      <xdr:col>19</xdr:col>
      <xdr:colOff>243840</xdr:colOff>
      <xdr:row>20</xdr:row>
      <xdr:rowOff>175260</xdr:rowOff>
    </xdr:to>
    <xdr:sp macro="" textlink="">
      <xdr:nvSpPr>
        <xdr:cNvPr id="3" name="Tekstfelt 2">
          <a:extLst>
            <a:ext uri="{FF2B5EF4-FFF2-40B4-BE49-F238E27FC236}">
              <a16:creationId xmlns:a16="http://schemas.microsoft.com/office/drawing/2014/main" id="{00000000-0008-0000-0000-000003000000}"/>
            </a:ext>
          </a:extLst>
        </xdr:cNvPr>
        <xdr:cNvSpPr txBox="1"/>
      </xdr:nvSpPr>
      <xdr:spPr>
        <a:xfrm>
          <a:off x="10850880" y="1737360"/>
          <a:ext cx="2392680" cy="2179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Der står </a:t>
          </a:r>
          <a:r>
            <a:rPr lang="da-DK" sz="1100" b="1">
              <a:solidFill>
                <a:schemeClr val="dk1"/>
              </a:solidFill>
              <a:effectLst/>
              <a:latin typeface="+mn-lt"/>
              <a:ea typeface="+mn-ea"/>
              <a:cs typeface="+mn-cs"/>
            </a:rPr>
            <a:t>OR </a:t>
          </a:r>
          <a:r>
            <a:rPr lang="da-DK" sz="1100" b="0">
              <a:solidFill>
                <a:schemeClr val="dk1"/>
              </a:solidFill>
              <a:effectLst/>
              <a:latin typeface="+mn-lt"/>
              <a:ea typeface="+mn-ea"/>
              <a:cs typeface="+mn-cs"/>
            </a:rPr>
            <a:t>mellem</a:t>
          </a:r>
          <a:r>
            <a:rPr lang="da-DK" sz="1100" b="0" baseline="0">
              <a:solidFill>
                <a:schemeClr val="dk1"/>
              </a:solidFill>
              <a:effectLst/>
              <a:latin typeface="+mn-lt"/>
              <a:ea typeface="+mn-ea"/>
              <a:cs typeface="+mn-cs"/>
            </a:rPr>
            <a:t> søgeordene i både blok 1.1.a og blok 1.1.b, dvs. at ét af søgeordene i hver blok skal optræde i publikationens titel, abstract eller author keywords for at give et "HIT". </a:t>
          </a:r>
        </a:p>
        <a:p>
          <a:endParaRPr lang="da-DK">
            <a:effectLst/>
          </a:endParaRPr>
        </a:p>
        <a:p>
          <a:r>
            <a:rPr lang="da-DK" sz="1100" b="0" baseline="0">
              <a:solidFill>
                <a:schemeClr val="dk1"/>
              </a:solidFill>
              <a:effectLst/>
              <a:latin typeface="+mn-lt"/>
              <a:ea typeface="+mn-ea"/>
              <a:cs typeface="+mn-cs"/>
            </a:rPr>
            <a:t>Det kan f.eks. enten være søgeordet wind energy </a:t>
          </a:r>
          <a:r>
            <a:rPr lang="da-DK" sz="1100" b="1" baseline="0">
              <a:solidFill>
                <a:schemeClr val="dk1"/>
              </a:solidFill>
              <a:effectLst/>
              <a:latin typeface="+mn-lt"/>
              <a:ea typeface="+mn-ea"/>
              <a:cs typeface="+mn-cs"/>
            </a:rPr>
            <a:t>eller</a:t>
          </a:r>
          <a:r>
            <a:rPr lang="da-DK" sz="1100" b="0" baseline="0">
              <a:solidFill>
                <a:schemeClr val="dk1"/>
              </a:solidFill>
              <a:effectLst/>
              <a:latin typeface="+mn-lt"/>
              <a:ea typeface="+mn-ea"/>
              <a:cs typeface="+mn-cs"/>
            </a:rPr>
            <a:t> wind turbine, der giver et "HIT" i blok 1.1.a. Tilsvarende kan det f.eks. technology </a:t>
          </a:r>
          <a:r>
            <a:rPr lang="da-DK" sz="1100" b="1" baseline="0">
              <a:solidFill>
                <a:schemeClr val="dk1"/>
              </a:solidFill>
              <a:effectLst/>
              <a:latin typeface="+mn-lt"/>
              <a:ea typeface="+mn-ea"/>
              <a:cs typeface="+mn-cs"/>
            </a:rPr>
            <a:t>eller</a:t>
          </a:r>
          <a:r>
            <a:rPr lang="da-DK" sz="1100" b="0" baseline="0">
              <a:solidFill>
                <a:schemeClr val="dk1"/>
              </a:solidFill>
              <a:effectLst/>
              <a:latin typeface="+mn-lt"/>
              <a:ea typeface="+mn-ea"/>
              <a:cs typeface="+mn-cs"/>
            </a:rPr>
            <a:t> electricity, der giver et "HIT" i blok 1.1.b.</a:t>
          </a:r>
          <a:endParaRPr lang="da-DK">
            <a:effectLst/>
          </a:endParaRPr>
        </a:p>
        <a:p>
          <a:endParaRPr lang="da-DK" sz="1100"/>
        </a:p>
      </xdr:txBody>
    </xdr:sp>
    <xdr:clientData/>
  </xdr:twoCellAnchor>
  <xdr:twoCellAnchor>
    <xdr:from>
      <xdr:col>14</xdr:col>
      <xdr:colOff>666750</xdr:colOff>
      <xdr:row>9</xdr:row>
      <xdr:rowOff>104775</xdr:rowOff>
    </xdr:from>
    <xdr:to>
      <xdr:col>15</xdr:col>
      <xdr:colOff>270510</xdr:colOff>
      <xdr:row>9</xdr:row>
      <xdr:rowOff>173355</xdr:rowOff>
    </xdr:to>
    <xdr:cxnSp macro="">
      <xdr:nvCxnSpPr>
        <xdr:cNvPr id="4" name="Lige pilforbindelse 3">
          <a:extLst>
            <a:ext uri="{FF2B5EF4-FFF2-40B4-BE49-F238E27FC236}">
              <a16:creationId xmlns:a16="http://schemas.microsoft.com/office/drawing/2014/main" id="{00000000-0008-0000-0000-000004000000}"/>
            </a:ext>
          </a:extLst>
        </xdr:cNvPr>
        <xdr:cNvCxnSpPr/>
      </xdr:nvCxnSpPr>
      <xdr:spPr>
        <a:xfrm flipH="1" flipV="1">
          <a:off x="9877425" y="1895475"/>
          <a:ext cx="1118235" cy="6858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52492</xdr:colOff>
      <xdr:row>25</xdr:row>
      <xdr:rowOff>160020</xdr:rowOff>
    </xdr:from>
    <xdr:to>
      <xdr:col>15</xdr:col>
      <xdr:colOff>228600</xdr:colOff>
      <xdr:row>30</xdr:row>
      <xdr:rowOff>22860</xdr:rowOff>
    </xdr:to>
    <xdr:sp macro="" textlink="">
      <xdr:nvSpPr>
        <xdr:cNvPr id="7" name="Tekstfelt 6">
          <a:extLst>
            <a:ext uri="{FF2B5EF4-FFF2-40B4-BE49-F238E27FC236}">
              <a16:creationId xmlns:a16="http://schemas.microsoft.com/office/drawing/2014/main" id="{00000000-0008-0000-0000-000007000000}"/>
            </a:ext>
          </a:extLst>
        </xdr:cNvPr>
        <xdr:cNvSpPr txBox="1"/>
      </xdr:nvSpPr>
      <xdr:spPr>
        <a:xfrm>
          <a:off x="8929792" y="4815840"/>
          <a:ext cx="2126828" cy="777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12</xdr:col>
      <xdr:colOff>1043940</xdr:colOff>
      <xdr:row>24</xdr:row>
      <xdr:rowOff>144780</xdr:rowOff>
    </xdr:from>
    <xdr:to>
      <xdr:col>13</xdr:col>
      <xdr:colOff>52492</xdr:colOff>
      <xdr:row>28</xdr:row>
      <xdr:rowOff>0</xdr:rowOff>
    </xdr:to>
    <xdr:cxnSp macro="">
      <xdr:nvCxnSpPr>
        <xdr:cNvPr id="8" name="Lige pilforbindelse 7">
          <a:extLst>
            <a:ext uri="{FF2B5EF4-FFF2-40B4-BE49-F238E27FC236}">
              <a16:creationId xmlns:a16="http://schemas.microsoft.com/office/drawing/2014/main" id="{00000000-0008-0000-0000-000008000000}"/>
            </a:ext>
          </a:extLst>
        </xdr:cNvPr>
        <xdr:cNvCxnSpPr>
          <a:stCxn id="7" idx="1"/>
        </xdr:cNvCxnSpPr>
      </xdr:nvCxnSpPr>
      <xdr:spPr>
        <a:xfrm flipH="1" flipV="1">
          <a:off x="8359140" y="4617720"/>
          <a:ext cx="570652" cy="5867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14</xdr:col>
      <xdr:colOff>334432</xdr:colOff>
      <xdr:row>2</xdr:row>
      <xdr:rowOff>15240</xdr:rowOff>
    </xdr:from>
    <xdr:to>
      <xdr:col>16</xdr:col>
      <xdr:colOff>601979</xdr:colOff>
      <xdr:row>7</xdr:row>
      <xdr:rowOff>114300</xdr:rowOff>
    </xdr:to>
    <xdr:sp macro="" textlink="">
      <xdr:nvSpPr>
        <xdr:cNvPr id="9" name="Tekstfelt 8">
          <a:extLst>
            <a:ext uri="{FF2B5EF4-FFF2-40B4-BE49-F238E27FC236}">
              <a16:creationId xmlns:a16="http://schemas.microsoft.com/office/drawing/2014/main" id="{00000000-0008-0000-0000-000009000000}"/>
            </a:ext>
          </a:extLst>
        </xdr:cNvPr>
        <xdr:cNvSpPr txBox="1"/>
      </xdr:nvSpPr>
      <xdr:spPr>
        <a:xfrm>
          <a:off x="9545107" y="472440"/>
          <a:ext cx="2391622"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a:t>
          </a:r>
          <a:r>
            <a:rPr lang="da-DK" sz="1100" b="1" baseline="0"/>
            <a:t> </a:t>
          </a:r>
          <a:r>
            <a:rPr lang="da-DK" sz="1100" b="0" baseline="0"/>
            <a:t>mellem blok 1.1.a og blok 1.1.b, dvs. der skal være </a:t>
          </a:r>
          <a:r>
            <a:rPr lang="da-DK" sz="1100" b="1" baseline="0"/>
            <a:t>"HIT" fra blok 1.1.a OG et hit inden for blok 1.1.b</a:t>
          </a:r>
          <a:r>
            <a:rPr lang="da-DK" sz="1100" b="0" baseline="0"/>
            <a:t> for at publikationen bliver medtaget i analysen.</a:t>
          </a:r>
          <a:endParaRPr lang="da-DK" sz="1100"/>
        </a:p>
      </xdr:txBody>
    </xdr:sp>
    <xdr:clientData/>
  </xdr:twoCellAnchor>
  <xdr:twoCellAnchor>
    <xdr:from>
      <xdr:col>13</xdr:col>
      <xdr:colOff>190500</xdr:colOff>
      <xdr:row>4</xdr:row>
      <xdr:rowOff>160020</xdr:rowOff>
    </xdr:from>
    <xdr:to>
      <xdr:col>14</xdr:col>
      <xdr:colOff>334432</xdr:colOff>
      <xdr:row>10</xdr:row>
      <xdr:rowOff>0</xdr:rowOff>
    </xdr:to>
    <xdr:cxnSp macro="">
      <xdr:nvCxnSpPr>
        <xdr:cNvPr id="10" name="Lige pilforbindelse 9">
          <a:extLst>
            <a:ext uri="{FF2B5EF4-FFF2-40B4-BE49-F238E27FC236}">
              <a16:creationId xmlns:a16="http://schemas.microsoft.com/office/drawing/2014/main" id="{00000000-0008-0000-0000-00000A000000}"/>
            </a:ext>
          </a:extLst>
        </xdr:cNvPr>
        <xdr:cNvCxnSpPr>
          <a:stCxn id="9" idx="1"/>
        </xdr:cNvCxnSpPr>
      </xdr:nvCxnSpPr>
      <xdr:spPr>
        <a:xfrm flipH="1">
          <a:off x="9020175" y="998220"/>
          <a:ext cx="524932" cy="98298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tabSelected="1" workbookViewId="0"/>
  </sheetViews>
  <sheetFormatPr defaultRowHeight="15" x14ac:dyDescent="0.25"/>
  <cols>
    <col min="13" max="13" width="22.7109375" customWidth="1"/>
    <col min="14" max="14" width="5.7109375" customWidth="1"/>
    <col min="15" max="15" width="22.7109375" customWidth="1"/>
  </cols>
  <sheetData>
    <row r="1" spans="1:15" ht="21" x14ac:dyDescent="0.35">
      <c r="A1" s="8" t="s">
        <v>197</v>
      </c>
    </row>
    <row r="3" spans="1:15" x14ac:dyDescent="0.25">
      <c r="A3" s="9"/>
    </row>
    <row r="4" spans="1:15" x14ac:dyDescent="0.25">
      <c r="A4" s="9"/>
    </row>
    <row r="5" spans="1:15" x14ac:dyDescent="0.25">
      <c r="A5" s="10"/>
    </row>
    <row r="6" spans="1:15" x14ac:dyDescent="0.25">
      <c r="A6" s="9"/>
    </row>
    <row r="7" spans="1:15" x14ac:dyDescent="0.25">
      <c r="A7" s="9"/>
    </row>
    <row r="8" spans="1:15" x14ac:dyDescent="0.25">
      <c r="A8" s="9"/>
    </row>
    <row r="9" spans="1:15" x14ac:dyDescent="0.25">
      <c r="A9" s="9"/>
      <c r="M9" s="11" t="s">
        <v>70</v>
      </c>
      <c r="N9" s="16"/>
    </row>
    <row r="10" spans="1:15" x14ac:dyDescent="0.25">
      <c r="A10" s="9"/>
      <c r="M10" s="11" t="s">
        <v>64</v>
      </c>
      <c r="N10" s="4"/>
      <c r="O10" s="4" t="s">
        <v>65</v>
      </c>
    </row>
    <row r="11" spans="1:15" x14ac:dyDescent="0.25">
      <c r="M11" s="25" t="s">
        <v>96</v>
      </c>
      <c r="N11" s="19" t="s">
        <v>6</v>
      </c>
      <c r="O11" s="31" t="s">
        <v>7</v>
      </c>
    </row>
    <row r="12" spans="1:15" x14ac:dyDescent="0.25">
      <c r="M12" s="26" t="s">
        <v>10</v>
      </c>
      <c r="N12" s="5"/>
      <c r="O12" s="5" t="s">
        <v>39</v>
      </c>
    </row>
    <row r="13" spans="1:15" x14ac:dyDescent="0.25">
      <c r="M13" s="27" t="s">
        <v>4</v>
      </c>
      <c r="N13" s="20"/>
      <c r="O13" s="34" t="s">
        <v>40</v>
      </c>
    </row>
    <row r="14" spans="1:15" x14ac:dyDescent="0.25">
      <c r="M14" s="27" t="s">
        <v>5</v>
      </c>
      <c r="N14" s="5"/>
      <c r="O14" s="5" t="s">
        <v>14</v>
      </c>
    </row>
    <row r="15" spans="1:15" x14ac:dyDescent="0.25">
      <c r="M15" s="27" t="s">
        <v>11</v>
      </c>
      <c r="N15" s="5"/>
      <c r="O15" s="5" t="s">
        <v>41</v>
      </c>
    </row>
    <row r="16" spans="1:15" x14ac:dyDescent="0.25">
      <c r="M16" s="27" t="s">
        <v>97</v>
      </c>
      <c r="N16" s="5"/>
      <c r="O16" s="5" t="s">
        <v>42</v>
      </c>
    </row>
    <row r="17" spans="13:15" x14ac:dyDescent="0.25">
      <c r="M17" s="27" t="s">
        <v>99</v>
      </c>
      <c r="N17" s="5"/>
      <c r="O17" s="5" t="s">
        <v>43</v>
      </c>
    </row>
    <row r="18" spans="13:15" x14ac:dyDescent="0.25">
      <c r="M18" s="27" t="s">
        <v>12</v>
      </c>
      <c r="N18" s="5"/>
      <c r="O18" s="5" t="s">
        <v>44</v>
      </c>
    </row>
    <row r="19" spans="13:15" x14ac:dyDescent="0.25">
      <c r="M19" s="27" t="s">
        <v>92</v>
      </c>
      <c r="N19" s="5"/>
      <c r="O19" s="35" t="s">
        <v>90</v>
      </c>
    </row>
    <row r="20" spans="13:15" x14ac:dyDescent="0.25">
      <c r="M20" s="27" t="s">
        <v>93</v>
      </c>
      <c r="N20" s="5"/>
      <c r="O20" s="35" t="s">
        <v>91</v>
      </c>
    </row>
    <row r="21" spans="13:15" x14ac:dyDescent="0.25">
      <c r="M21" s="32"/>
      <c r="N21" s="5"/>
      <c r="O21" s="35" t="s">
        <v>94</v>
      </c>
    </row>
    <row r="22" spans="13:15" x14ac:dyDescent="0.25">
      <c r="M22" s="2"/>
      <c r="N22" s="20"/>
      <c r="O22" s="35" t="s">
        <v>100</v>
      </c>
    </row>
    <row r="23" spans="13:15" x14ac:dyDescent="0.25">
      <c r="M23" s="13"/>
      <c r="N23" s="33"/>
      <c r="O23" s="36" t="s">
        <v>98</v>
      </c>
    </row>
    <row r="24" spans="13:15" x14ac:dyDescent="0.25">
      <c r="M24" s="96" t="s">
        <v>139</v>
      </c>
      <c r="N24" s="97"/>
      <c r="O24" s="97"/>
    </row>
    <row r="25" spans="13:15" x14ac:dyDescent="0.25">
      <c r="M25" s="98"/>
      <c r="N25" s="98"/>
      <c r="O25" s="98"/>
    </row>
    <row r="26" spans="13:15" x14ac:dyDescent="0.25">
      <c r="M26" s="24"/>
      <c r="N26" s="1"/>
      <c r="O26" s="1"/>
    </row>
    <row r="27" spans="13:15" x14ac:dyDescent="0.25">
      <c r="M27" s="24"/>
      <c r="N27" s="1"/>
      <c r="O27" s="1"/>
    </row>
    <row r="28" spans="13:15" x14ac:dyDescent="0.25">
      <c r="M28" s="24"/>
      <c r="N28" s="1"/>
      <c r="O28" s="1"/>
    </row>
    <row r="29" spans="13:15" x14ac:dyDescent="0.25">
      <c r="M29" s="24"/>
      <c r="N29" s="1"/>
      <c r="O29" s="1"/>
    </row>
    <row r="30" spans="13:15" x14ac:dyDescent="0.25">
      <c r="M30" s="24"/>
      <c r="N30" s="1"/>
      <c r="O30" s="1"/>
    </row>
    <row r="31" spans="13:15" x14ac:dyDescent="0.25">
      <c r="M31" s="24"/>
      <c r="N31" s="1"/>
      <c r="O31" s="1"/>
    </row>
    <row r="32" spans="13:15" x14ac:dyDescent="0.25">
      <c r="M32" s="24"/>
      <c r="N32" s="1"/>
      <c r="O32" s="1"/>
    </row>
    <row r="33" spans="13:15" x14ac:dyDescent="0.25">
      <c r="M33" s="15"/>
      <c r="N33" s="1"/>
      <c r="O33" s="1"/>
    </row>
  </sheetData>
  <mergeCells count="1">
    <mergeCell ref="M24:O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
  <sheetViews>
    <sheetView zoomScaleNormal="100" workbookViewId="0"/>
  </sheetViews>
  <sheetFormatPr defaultRowHeight="15" x14ac:dyDescent="0.25"/>
  <cols>
    <col min="1" max="1" width="35.7109375" style="16" customWidth="1"/>
    <col min="2" max="2" width="5.7109375" style="16" customWidth="1"/>
    <col min="3" max="3" width="9.140625" style="16"/>
    <col min="4" max="4" width="23.7109375" style="16" customWidth="1"/>
    <col min="5" max="5" width="5.7109375" style="16" customWidth="1"/>
    <col min="6" max="6" width="23.7109375" style="16" customWidth="1"/>
    <col min="7" max="7" width="9.140625" style="16"/>
    <col min="8" max="8" width="23.7109375" style="16" customWidth="1"/>
    <col min="9" max="9" width="5.7109375" style="16" customWidth="1"/>
    <col min="10" max="10" width="23.7109375" style="16" customWidth="1"/>
    <col min="11" max="11" width="9.140625" style="16"/>
    <col min="12" max="12" width="23.7109375" style="16" customWidth="1"/>
    <col min="13" max="13" width="5.7109375" style="16" customWidth="1"/>
    <col min="14" max="14" width="23.7109375" style="16" customWidth="1"/>
    <col min="15" max="15" width="8.85546875" style="16" customWidth="1"/>
    <col min="16" max="16" width="23.7109375" style="16" customWidth="1"/>
    <col min="17" max="17" width="5.7109375" style="16" customWidth="1"/>
    <col min="18" max="18" width="23.7109375" style="16" customWidth="1"/>
    <col min="19" max="19" width="9.140625" style="16"/>
    <col min="20" max="20" width="23.7109375" style="16" customWidth="1"/>
    <col min="21" max="21" width="5.7109375" style="16" customWidth="1"/>
    <col min="22" max="22" width="23.7109375" style="16" customWidth="1"/>
    <col min="23" max="16384" width="9.140625" style="16"/>
  </cols>
  <sheetData>
    <row r="1" spans="1:22" ht="21" x14ac:dyDescent="0.35">
      <c r="A1" s="47" t="s">
        <v>81</v>
      </c>
      <c r="D1" s="47"/>
    </row>
    <row r="3" spans="1:22" x14ac:dyDescent="0.25">
      <c r="A3" s="48"/>
      <c r="D3" s="48" t="s">
        <v>70</v>
      </c>
      <c r="H3" s="48" t="s">
        <v>71</v>
      </c>
      <c r="L3" s="48" t="s">
        <v>72</v>
      </c>
      <c r="M3" s="49"/>
      <c r="P3" s="48" t="s">
        <v>75</v>
      </c>
      <c r="T3" s="48" t="s">
        <v>78</v>
      </c>
    </row>
    <row r="4" spans="1:22" x14ac:dyDescent="0.25">
      <c r="A4" s="48" t="s">
        <v>151</v>
      </c>
      <c r="D4" s="48" t="s">
        <v>64</v>
      </c>
      <c r="E4" s="50"/>
      <c r="F4" s="50" t="s">
        <v>65</v>
      </c>
      <c r="H4" s="17" t="s">
        <v>68</v>
      </c>
      <c r="I4" s="17"/>
      <c r="J4" s="17" t="s">
        <v>69</v>
      </c>
      <c r="L4" s="50" t="s">
        <v>73</v>
      </c>
      <c r="M4" s="51"/>
      <c r="N4" s="50" t="s">
        <v>74</v>
      </c>
      <c r="P4" s="17" t="s">
        <v>76</v>
      </c>
      <c r="Q4" s="17"/>
      <c r="R4" s="17" t="s">
        <v>77</v>
      </c>
      <c r="T4" s="17" t="s">
        <v>79</v>
      </c>
      <c r="U4" s="17"/>
      <c r="V4" s="17" t="s">
        <v>80</v>
      </c>
    </row>
    <row r="5" spans="1:22" x14ac:dyDescent="0.25">
      <c r="A5" s="52" t="s">
        <v>8</v>
      </c>
      <c r="B5" s="53" t="s">
        <v>3</v>
      </c>
      <c r="D5" s="25" t="s">
        <v>96</v>
      </c>
      <c r="E5" s="54" t="s">
        <v>6</v>
      </c>
      <c r="F5" s="55" t="s">
        <v>7</v>
      </c>
      <c r="H5" s="25" t="s">
        <v>19</v>
      </c>
      <c r="I5" s="56" t="s">
        <v>6</v>
      </c>
      <c r="J5" s="57" t="s">
        <v>7</v>
      </c>
      <c r="L5" s="58" t="s">
        <v>0</v>
      </c>
      <c r="M5" s="54" t="s">
        <v>6</v>
      </c>
      <c r="N5" s="57" t="s">
        <v>7</v>
      </c>
      <c r="P5" s="25" t="s">
        <v>89</v>
      </c>
      <c r="Q5" s="54" t="s">
        <v>6</v>
      </c>
      <c r="R5" s="57" t="s">
        <v>7</v>
      </c>
      <c r="T5" s="58" t="s">
        <v>54</v>
      </c>
      <c r="U5" s="54" t="s">
        <v>6</v>
      </c>
      <c r="V5" s="59" t="s">
        <v>7</v>
      </c>
    </row>
    <row r="6" spans="1:22" ht="14.45" customHeight="1" x14ac:dyDescent="0.25">
      <c r="A6" s="36" t="s">
        <v>31</v>
      </c>
      <c r="B6" s="36"/>
      <c r="D6" s="26" t="s">
        <v>10</v>
      </c>
      <c r="E6" s="35"/>
      <c r="F6" s="35" t="s">
        <v>39</v>
      </c>
      <c r="H6" s="26" t="s">
        <v>37</v>
      </c>
      <c r="I6" s="35"/>
      <c r="J6" s="21" t="s">
        <v>39</v>
      </c>
      <c r="L6" s="27" t="s">
        <v>2</v>
      </c>
      <c r="M6" s="35"/>
      <c r="N6" s="21" t="s">
        <v>39</v>
      </c>
      <c r="P6" s="26" t="s">
        <v>88</v>
      </c>
      <c r="Q6" s="60"/>
      <c r="R6" s="21" t="s">
        <v>39</v>
      </c>
      <c r="T6" s="27"/>
      <c r="U6" s="35"/>
      <c r="V6" s="61" t="s">
        <v>39</v>
      </c>
    </row>
    <row r="7" spans="1:22" ht="14.45" customHeight="1" x14ac:dyDescent="0.25">
      <c r="A7" s="37" t="s">
        <v>152</v>
      </c>
      <c r="D7" s="27" t="s">
        <v>4</v>
      </c>
      <c r="E7" s="60"/>
      <c r="F7" s="62" t="s">
        <v>40</v>
      </c>
      <c r="H7" s="26" t="s">
        <v>20</v>
      </c>
      <c r="I7" s="63"/>
      <c r="J7" s="64" t="s">
        <v>40</v>
      </c>
      <c r="K7" s="24"/>
      <c r="L7" s="27" t="s">
        <v>144</v>
      </c>
      <c r="M7" s="60"/>
      <c r="N7" s="21" t="s">
        <v>40</v>
      </c>
      <c r="P7" s="26" t="s">
        <v>1</v>
      </c>
      <c r="Q7" s="35"/>
      <c r="R7" s="64" t="s">
        <v>40</v>
      </c>
      <c r="T7" s="27"/>
      <c r="U7" s="35"/>
      <c r="V7" s="64" t="s">
        <v>40</v>
      </c>
    </row>
    <row r="8" spans="1:22" ht="14.45" customHeight="1" x14ac:dyDescent="0.25">
      <c r="D8" s="27" t="s">
        <v>5</v>
      </c>
      <c r="E8" s="35"/>
      <c r="F8" s="35" t="s">
        <v>14</v>
      </c>
      <c r="H8" s="27" t="s">
        <v>38</v>
      </c>
      <c r="I8" s="35"/>
      <c r="J8" s="21" t="s">
        <v>14</v>
      </c>
      <c r="K8" s="24"/>
      <c r="L8" s="27" t="s">
        <v>18</v>
      </c>
      <c r="M8" s="35"/>
      <c r="N8" s="21" t="s">
        <v>14</v>
      </c>
      <c r="P8" s="27" t="s">
        <v>123</v>
      </c>
      <c r="Q8" s="35"/>
      <c r="R8" s="21" t="s">
        <v>14</v>
      </c>
      <c r="T8" s="27"/>
      <c r="U8" s="60"/>
      <c r="V8" s="61" t="s">
        <v>14</v>
      </c>
    </row>
    <row r="9" spans="1:22" x14ac:dyDescent="0.25">
      <c r="A9" s="65"/>
      <c r="D9" s="27" t="s">
        <v>11</v>
      </c>
      <c r="E9" s="35"/>
      <c r="F9" s="35" t="s">
        <v>41</v>
      </c>
      <c r="H9" s="26"/>
      <c r="I9" s="35"/>
      <c r="J9" s="21" t="s">
        <v>41</v>
      </c>
      <c r="K9" s="66"/>
      <c r="L9" s="27" t="s">
        <v>25</v>
      </c>
      <c r="M9" s="35"/>
      <c r="N9" s="21" t="s">
        <v>41</v>
      </c>
      <c r="P9" s="27" t="s">
        <v>9</v>
      </c>
      <c r="Q9" s="60"/>
      <c r="R9" s="21" t="s">
        <v>41</v>
      </c>
      <c r="T9" s="27"/>
      <c r="U9" s="35"/>
      <c r="V9" s="61" t="s">
        <v>41</v>
      </c>
    </row>
    <row r="10" spans="1:22" x14ac:dyDescent="0.25">
      <c r="A10" s="48" t="s">
        <v>159</v>
      </c>
      <c r="D10" s="27" t="s">
        <v>97</v>
      </c>
      <c r="E10" s="35"/>
      <c r="F10" s="35" t="s">
        <v>42</v>
      </c>
      <c r="H10" s="27"/>
      <c r="I10" s="35"/>
      <c r="J10" s="21" t="s">
        <v>42</v>
      </c>
      <c r="K10" s="24"/>
      <c r="L10" s="27" t="s">
        <v>21</v>
      </c>
      <c r="M10" s="35"/>
      <c r="N10" s="21" t="s">
        <v>42</v>
      </c>
      <c r="P10" s="27" t="s">
        <v>45</v>
      </c>
      <c r="Q10" s="35"/>
      <c r="R10" s="21" t="s">
        <v>42</v>
      </c>
      <c r="T10" s="27"/>
      <c r="U10" s="35"/>
      <c r="V10" s="61" t="s">
        <v>42</v>
      </c>
    </row>
    <row r="11" spans="1:22" x14ac:dyDescent="0.25">
      <c r="A11" s="67" t="s">
        <v>56</v>
      </c>
      <c r="B11" s="68" t="s">
        <v>3</v>
      </c>
      <c r="D11" s="27" t="s">
        <v>99</v>
      </c>
      <c r="E11" s="35"/>
      <c r="F11" s="35" t="s">
        <v>43</v>
      </c>
      <c r="H11" s="26"/>
      <c r="I11" s="35"/>
      <c r="J11" s="21" t="s">
        <v>43</v>
      </c>
      <c r="K11" s="24"/>
      <c r="L11" s="27" t="s">
        <v>17</v>
      </c>
      <c r="M11" s="35"/>
      <c r="N11" s="21" t="s">
        <v>43</v>
      </c>
      <c r="P11" s="27" t="s">
        <v>124</v>
      </c>
      <c r="Q11" s="35"/>
      <c r="R11" s="21" t="s">
        <v>43</v>
      </c>
      <c r="T11" s="27"/>
      <c r="U11" s="35"/>
      <c r="V11" s="61" t="s">
        <v>43</v>
      </c>
    </row>
    <row r="12" spans="1:22" x14ac:dyDescent="0.25">
      <c r="A12" s="69" t="s">
        <v>157</v>
      </c>
      <c r="B12" s="21"/>
      <c r="D12" s="27" t="s">
        <v>12</v>
      </c>
      <c r="E12" s="35"/>
      <c r="F12" s="35" t="s">
        <v>44</v>
      </c>
      <c r="H12" s="70"/>
      <c r="I12" s="36"/>
      <c r="J12" s="18" t="s">
        <v>44</v>
      </c>
      <c r="K12" s="24"/>
      <c r="L12" s="27" t="s">
        <v>194</v>
      </c>
      <c r="M12" s="35"/>
      <c r="N12" s="21" t="s">
        <v>44</v>
      </c>
      <c r="P12" s="27" t="s">
        <v>46</v>
      </c>
      <c r="Q12" s="35"/>
      <c r="R12" s="21" t="s">
        <v>44</v>
      </c>
      <c r="T12" s="71"/>
      <c r="U12" s="36"/>
      <c r="V12" s="22" t="s">
        <v>44</v>
      </c>
    </row>
    <row r="13" spans="1:22" x14ac:dyDescent="0.25">
      <c r="A13" s="69" t="s">
        <v>55</v>
      </c>
      <c r="B13" s="21"/>
      <c r="D13" s="27" t="s">
        <v>92</v>
      </c>
      <c r="E13" s="35"/>
      <c r="F13" s="35" t="s">
        <v>90</v>
      </c>
      <c r="H13" s="96" t="s">
        <v>140</v>
      </c>
      <c r="I13" s="101"/>
      <c r="J13" s="101"/>
      <c r="K13" s="24"/>
      <c r="L13" s="27" t="s">
        <v>16</v>
      </c>
      <c r="M13" s="35"/>
      <c r="N13" s="21"/>
      <c r="P13" s="27" t="s">
        <v>13</v>
      </c>
      <c r="Q13" s="35"/>
      <c r="R13" s="21"/>
      <c r="T13" s="96" t="s">
        <v>142</v>
      </c>
      <c r="U13" s="101"/>
      <c r="V13" s="101"/>
    </row>
    <row r="14" spans="1:22" ht="14.45" customHeight="1" x14ac:dyDescent="0.25">
      <c r="A14" s="69" t="s">
        <v>122</v>
      </c>
      <c r="B14" s="21"/>
      <c r="D14" s="27" t="s">
        <v>93</v>
      </c>
      <c r="E14" s="35"/>
      <c r="F14" s="35" t="s">
        <v>91</v>
      </c>
      <c r="H14" s="102"/>
      <c r="I14" s="102"/>
      <c r="J14" s="102"/>
      <c r="K14" s="24"/>
      <c r="L14" s="27" t="s">
        <v>23</v>
      </c>
      <c r="M14" s="35"/>
      <c r="N14" s="21"/>
      <c r="P14" s="27" t="s">
        <v>47</v>
      </c>
      <c r="Q14" s="35"/>
      <c r="R14" s="21"/>
      <c r="T14" s="102"/>
      <c r="U14" s="102"/>
      <c r="V14" s="102"/>
    </row>
    <row r="15" spans="1:22" x14ac:dyDescent="0.25">
      <c r="A15" s="72" t="s">
        <v>150</v>
      </c>
      <c r="B15" s="21"/>
      <c r="D15" s="73"/>
      <c r="E15" s="35"/>
      <c r="F15" s="35" t="s">
        <v>94</v>
      </c>
      <c r="K15" s="24"/>
      <c r="L15" s="27" t="s">
        <v>24</v>
      </c>
      <c r="M15" s="35"/>
      <c r="N15" s="21"/>
      <c r="P15" s="27" t="s">
        <v>48</v>
      </c>
      <c r="Q15" s="35"/>
      <c r="R15" s="21"/>
      <c r="T15" s="28"/>
      <c r="U15" s="28"/>
      <c r="V15" s="28"/>
    </row>
    <row r="16" spans="1:22" ht="14.45" customHeight="1" x14ac:dyDescent="0.25">
      <c r="A16" s="72" t="s">
        <v>160</v>
      </c>
      <c r="B16" s="21"/>
      <c r="D16" s="27"/>
      <c r="E16" s="60"/>
      <c r="F16" s="35" t="s">
        <v>100</v>
      </c>
      <c r="L16" s="27" t="s">
        <v>26</v>
      </c>
      <c r="M16" s="35"/>
      <c r="N16" s="21"/>
      <c r="P16" s="71" t="s">
        <v>15</v>
      </c>
      <c r="Q16" s="36"/>
      <c r="R16" s="18"/>
      <c r="T16" s="28"/>
      <c r="U16" s="28"/>
      <c r="V16" s="28"/>
    </row>
    <row r="17" spans="1:25" x14ac:dyDescent="0.25">
      <c r="A17" s="72" t="s">
        <v>161</v>
      </c>
      <c r="B17" s="21"/>
      <c r="D17" s="71"/>
      <c r="E17" s="74"/>
      <c r="F17" s="36" t="s">
        <v>98</v>
      </c>
      <c r="L17" s="27" t="s">
        <v>27</v>
      </c>
      <c r="M17" s="35"/>
      <c r="N17" s="21"/>
      <c r="P17" s="96" t="s">
        <v>141</v>
      </c>
      <c r="Q17" s="101"/>
      <c r="R17" s="101"/>
      <c r="T17" s="28"/>
      <c r="U17" s="28"/>
      <c r="V17" s="28"/>
    </row>
    <row r="18" spans="1:25" x14ac:dyDescent="0.25">
      <c r="A18" s="72" t="s">
        <v>162</v>
      </c>
      <c r="B18" s="21"/>
      <c r="D18" s="96" t="s">
        <v>139</v>
      </c>
      <c r="E18" s="101"/>
      <c r="F18" s="101"/>
      <c r="L18" s="27" t="s">
        <v>28</v>
      </c>
      <c r="M18" s="35"/>
      <c r="N18" s="21"/>
      <c r="P18" s="102"/>
      <c r="Q18" s="102"/>
      <c r="R18" s="102"/>
      <c r="T18" s="28"/>
      <c r="U18" s="28"/>
      <c r="V18" s="28"/>
    </row>
    <row r="19" spans="1:25" x14ac:dyDescent="0.25">
      <c r="A19" s="75" t="s">
        <v>192</v>
      </c>
      <c r="B19" s="18"/>
      <c r="D19" s="102"/>
      <c r="E19" s="102"/>
      <c r="F19" s="102"/>
      <c r="L19" s="27" t="s">
        <v>29</v>
      </c>
      <c r="M19" s="35"/>
      <c r="N19" s="21"/>
      <c r="P19" s="28"/>
      <c r="Q19" s="28"/>
      <c r="R19" s="28"/>
      <c r="T19" s="28"/>
      <c r="U19" s="28"/>
      <c r="V19" s="28"/>
    </row>
    <row r="20" spans="1:25" ht="15" customHeight="1" x14ac:dyDescent="0.25">
      <c r="A20" s="37" t="s">
        <v>153</v>
      </c>
      <c r="D20" s="76"/>
      <c r="E20" s="76"/>
      <c r="F20" s="77"/>
      <c r="K20" s="78"/>
      <c r="L20" s="27" t="s">
        <v>22</v>
      </c>
      <c r="M20" s="35"/>
      <c r="N20" s="21"/>
      <c r="P20" s="28"/>
      <c r="Q20" s="28"/>
      <c r="R20" s="28"/>
      <c r="T20" s="28"/>
      <c r="U20" s="28"/>
      <c r="V20" s="28"/>
    </row>
    <row r="21" spans="1:25" x14ac:dyDescent="0.25">
      <c r="D21" s="76"/>
      <c r="E21" s="76"/>
      <c r="F21" s="77"/>
      <c r="K21" s="78"/>
      <c r="L21" s="27" t="s">
        <v>125</v>
      </c>
      <c r="M21" s="35"/>
      <c r="N21" s="21"/>
      <c r="P21" s="28"/>
      <c r="Q21" s="28"/>
      <c r="R21" s="28"/>
      <c r="T21" s="28"/>
      <c r="U21" s="28"/>
      <c r="V21" s="28"/>
    </row>
    <row r="22" spans="1:25" ht="15" customHeight="1" x14ac:dyDescent="0.25">
      <c r="A22" s="39"/>
      <c r="D22" s="76"/>
      <c r="E22" s="76"/>
      <c r="F22" s="77"/>
      <c r="K22" s="78"/>
      <c r="L22" s="79" t="s">
        <v>30</v>
      </c>
      <c r="M22" s="35"/>
      <c r="N22" s="21"/>
      <c r="P22" s="28"/>
      <c r="Q22" s="28"/>
      <c r="R22" s="28"/>
      <c r="T22" s="28"/>
      <c r="U22" s="28"/>
      <c r="V22" s="28"/>
    </row>
    <row r="23" spans="1:25" ht="14.45" customHeight="1" x14ac:dyDescent="0.25">
      <c r="A23" s="80"/>
      <c r="D23" s="45"/>
      <c r="E23" s="76"/>
      <c r="F23" s="77"/>
      <c r="I23" s="24"/>
      <c r="K23" s="78"/>
      <c r="L23" s="79" t="s">
        <v>61</v>
      </c>
      <c r="M23" s="35"/>
      <c r="N23" s="21"/>
      <c r="P23" s="28"/>
      <c r="Q23" s="28"/>
      <c r="R23" s="28"/>
      <c r="T23" s="28"/>
      <c r="U23" s="28"/>
      <c r="V23" s="28"/>
    </row>
    <row r="24" spans="1:25" x14ac:dyDescent="0.25">
      <c r="A24" s="99"/>
      <c r="D24" s="46"/>
      <c r="E24" s="76"/>
      <c r="F24" s="77"/>
      <c r="K24" s="78"/>
      <c r="L24" s="79" t="s">
        <v>62</v>
      </c>
      <c r="M24" s="35"/>
      <c r="N24" s="21"/>
      <c r="P24" s="28"/>
      <c r="Q24" s="28"/>
      <c r="R24" s="28"/>
      <c r="S24" s="28"/>
      <c r="T24" s="28"/>
      <c r="U24" s="28"/>
      <c r="V24" s="28"/>
      <c r="W24" s="28"/>
      <c r="X24" s="28"/>
    </row>
    <row r="25" spans="1:25" x14ac:dyDescent="0.25">
      <c r="A25" s="100"/>
      <c r="F25" s="77"/>
      <c r="H25" s="78"/>
      <c r="I25" s="78"/>
      <c r="J25" s="78"/>
      <c r="K25" s="78"/>
      <c r="L25" s="81" t="s">
        <v>63</v>
      </c>
      <c r="M25" s="36"/>
      <c r="N25" s="18"/>
      <c r="P25" s="28"/>
      <c r="Q25" s="28"/>
      <c r="R25" s="28"/>
      <c r="S25" s="28"/>
      <c r="T25" s="28"/>
      <c r="U25" s="28"/>
      <c r="V25" s="28"/>
      <c r="W25" s="28"/>
      <c r="X25" s="28"/>
      <c r="Y25" s="24"/>
    </row>
    <row r="26" spans="1:25" x14ac:dyDescent="0.25">
      <c r="F26" s="77"/>
      <c r="H26" s="78"/>
      <c r="I26" s="78"/>
      <c r="J26" s="78"/>
      <c r="K26" s="78"/>
      <c r="L26" s="96" t="s">
        <v>138</v>
      </c>
      <c r="M26" s="101"/>
      <c r="N26" s="101"/>
      <c r="P26" s="28"/>
      <c r="Q26" s="28"/>
      <c r="R26" s="28"/>
      <c r="S26" s="28"/>
      <c r="T26" s="28"/>
      <c r="U26" s="28"/>
      <c r="V26" s="28"/>
      <c r="W26" s="28"/>
      <c r="X26" s="28"/>
      <c r="Y26" s="24"/>
    </row>
    <row r="27" spans="1:25" x14ac:dyDescent="0.25">
      <c r="A27" s="82" t="s">
        <v>155</v>
      </c>
      <c r="H27" s="78"/>
      <c r="I27" s="78"/>
      <c r="J27" s="78"/>
      <c r="K27" s="78"/>
      <c r="L27" s="102"/>
      <c r="M27" s="102"/>
      <c r="N27" s="102"/>
      <c r="P27" s="28"/>
      <c r="Q27" s="28"/>
      <c r="R27" s="28"/>
      <c r="S27" s="28"/>
      <c r="T27" s="28"/>
      <c r="U27" s="28"/>
      <c r="V27" s="28"/>
      <c r="W27" s="24"/>
    </row>
    <row r="28" spans="1:25" ht="14.45" customHeight="1" x14ac:dyDescent="0.25">
      <c r="A28" s="16" t="str">
        <f>IF(LEFT(A5,1)="{",A5,""&amp;CHAR(34)&amp;A5&amp;CHAR(34))</f>
        <v>"Geothermal energy"</v>
      </c>
      <c r="D28" s="16" t="str">
        <f>IF(LEFT(D5,1)="{",D5,""&amp;CHAR(34)&amp;D5&amp;CHAR(34))</f>
        <v>"wind energy"</v>
      </c>
      <c r="F28" s="16" t="str">
        <f>IF(LEFT(F5,1)="{",F5,""&amp;CHAR(34)&amp;F5&amp;CHAR(34))</f>
        <v>"technology"</v>
      </c>
      <c r="H28" s="16" t="str">
        <f>IF(LEFT(H5,1)="{",H5,""&amp;CHAR(34)&amp;H5&amp;CHAR(34))</f>
        <v>"Photovoltaic*"</v>
      </c>
      <c r="J28" s="16" t="str">
        <f>IF(LEFT(J5,1)="{",J5,""&amp;CHAR(34)&amp;J5&amp;CHAR(34))</f>
        <v>"technology"</v>
      </c>
      <c r="K28" s="78"/>
      <c r="L28" s="16" t="str">
        <f>IF(LEFT(L5,1)="{",L5,""&amp;CHAR(34)&amp;L5&amp;CHAR(34))</f>
        <v>"Ocean energy"</v>
      </c>
      <c r="N28" s="16" t="str">
        <f>IF(LEFT(N5,1)="{",N5,""&amp;CHAR(34)&amp;N5&amp;CHAR(34))</f>
        <v>"technology"</v>
      </c>
      <c r="O28" s="83"/>
      <c r="P28" s="16" t="str">
        <f>IF(LEFT(P5,1)="{",P5,""&amp;CHAR(34)&amp;P5&amp;CHAR(34))</f>
        <v>"Bioenergy"</v>
      </c>
      <c r="R28" s="16" t="str">
        <f>IF(LEFT(R5,1)="{",R5,""&amp;CHAR(34)&amp;R5&amp;CHAR(34))</f>
        <v>"technology"</v>
      </c>
      <c r="S28" s="28"/>
      <c r="T28" s="16" t="str">
        <f>IF(LEFT(T5,1)="{",T5,""&amp;CHAR(34)&amp;T5&amp;CHAR(34))</f>
        <v>"natural gas"</v>
      </c>
      <c r="V28" s="16" t="str">
        <f>IF(LEFT(V5,1)="{",V5,""&amp;CHAR(34)&amp;V5&amp;CHAR(34))</f>
        <v>"technology"</v>
      </c>
      <c r="W28" s="24"/>
    </row>
    <row r="29" spans="1:25" ht="14.45" customHeight="1" x14ac:dyDescent="0.25">
      <c r="A29" s="16" t="str">
        <f>A28&amp;" or "&amp;IF(LEFT(A6,1)="{",A6,""&amp;CHAR(34)&amp;A6&amp;CHAR(34))</f>
        <v>"Geothermal energy" or "Geothermal power"</v>
      </c>
      <c r="D29" s="16" t="str">
        <f>D28&amp;" or "&amp;IF(LEFT(D6,1)="{",D6,""&amp;CHAR(34)&amp;D6&amp;CHAR(34))</f>
        <v>"wind energy" or "wind turbine"</v>
      </c>
      <c r="F29" s="16" t="str">
        <f>F28&amp;" or "&amp;IF(LEFT(F6,1)="{",F6,""&amp;CHAR(34)&amp;F6&amp;CHAR(34))</f>
        <v>"technology" or "renewable energy"</v>
      </c>
      <c r="H29" s="16" t="str">
        <f>H28&amp;" or "&amp;IF(LEFT(H6,1)="{",H6,""&amp;CHAR(34)&amp;H6&amp;CHAR(34))</f>
        <v>"Photovoltaic*" or "Concentrated solar power"</v>
      </c>
      <c r="J29" s="16" t="str">
        <f>J28&amp;" or "&amp;IF(LEFT(J6,1)="{",J6,""&amp;CHAR(34)&amp;J6&amp;CHAR(34))</f>
        <v>"technology" or "renewable energy"</v>
      </c>
      <c r="K29" s="78"/>
      <c r="L29" s="16" t="str">
        <f>L28&amp;" or "&amp;IF(LEFT(L6,1)="{",L6,""&amp;CHAR(34)&amp;L6&amp;CHAR(34))</f>
        <v>"Ocean energy" or "wave energy"</v>
      </c>
      <c r="N29" s="16" t="str">
        <f>N28&amp;" or "&amp;IF(LEFT(N6,1)="{",N6,""&amp;CHAR(34)&amp;N6&amp;CHAR(34))</f>
        <v>"technology" or "renewable energy"</v>
      </c>
      <c r="O29" s="83"/>
      <c r="P29" s="16" t="str">
        <f>P28&amp;" or "&amp;IF(LEFT(P6,1)="{",P6,""&amp;CHAR(34)&amp;P6&amp;CHAR(34))</f>
        <v>"Bioenergy" or "Bio energy"</v>
      </c>
      <c r="R29" s="16" t="str">
        <f>R28&amp;" or "&amp;IF(LEFT(R6,1)="{",R6,""&amp;CHAR(34)&amp;R6&amp;CHAR(34))</f>
        <v>"technology" or "renewable energy"</v>
      </c>
      <c r="S29" s="28"/>
      <c r="V29" s="16" t="str">
        <f>V28&amp;" or "&amp;IF(LEFT(V6,1)="{",V6,""&amp;CHAR(34)&amp;V6&amp;CHAR(34))</f>
        <v>"technology" or "renewable energy"</v>
      </c>
    </row>
    <row r="30" spans="1:25" x14ac:dyDescent="0.25">
      <c r="D30" s="16" t="str">
        <f t="shared" ref="D30:D37" si="0">D29&amp;" or "&amp;IF(LEFT(D7,1)="{",D7,""&amp;CHAR(34)&amp;D7&amp;CHAR(34))</f>
        <v>"wind energy" or "wind turbine" or "off shore wind"</v>
      </c>
      <c r="F30" s="16" t="str">
        <f t="shared" ref="F30:F40" si="1">F29&amp;" or "&amp;IF(LEFT(F7,1)="{",F7,""&amp;CHAR(34)&amp;F7&amp;CHAR(34))</f>
        <v>"technology" or "renewable energy" or "energy system"</v>
      </c>
      <c r="H30" s="16" t="str">
        <f t="shared" ref="H30:H31" si="2">H29&amp;" or "&amp;IF(LEFT(H7,1)="{",H7,""&amp;CHAR(34)&amp;H7&amp;CHAR(34))</f>
        <v>"Photovoltaic*" or "Concentrated solar power" or "solar energy"</v>
      </c>
      <c r="I30" s="78"/>
      <c r="J30" s="16" t="str">
        <f t="shared" ref="J30:J35" si="3">J29&amp;" or "&amp;IF(LEFT(J7,1)="{",J7,""&amp;CHAR(34)&amp;J7&amp;CHAR(34))</f>
        <v>"technology" or "renewable energy" or "energy system"</v>
      </c>
      <c r="K30" s="78"/>
      <c r="L30" s="16" t="str">
        <f t="shared" ref="L30:L48" si="4">L29&amp;" or "&amp;IF(LEFT(L7,1)="{",L7,""&amp;CHAR(34)&amp;L7&amp;CHAR(34))</f>
        <v>"Ocean energy" or "wave energy" or "Marine energy"</v>
      </c>
      <c r="N30" s="16" t="str">
        <f t="shared" ref="N30:N35" si="5">N29&amp;" or "&amp;IF(LEFT(N7,1)="{",N7,""&amp;CHAR(34)&amp;N7&amp;CHAR(34))</f>
        <v>"technology" or "renewable energy" or "energy system"</v>
      </c>
      <c r="O30" s="83"/>
      <c r="P30" s="16" t="str">
        <f t="shared" ref="P30:P39" si="6">P29&amp;" or "&amp;IF(LEFT(P7,1)="{",P7,""&amp;CHAR(34)&amp;P7&amp;CHAR(34))</f>
        <v>"Bioenergy" or "Bio energy" or "biomass"</v>
      </c>
      <c r="Q30" s="28"/>
      <c r="R30" s="16" t="str">
        <f t="shared" ref="R30:R35" si="7">R29&amp;" or "&amp;IF(LEFT(R7,1)="{",R7,""&amp;CHAR(34)&amp;R7&amp;CHAR(34))</f>
        <v>"technology" or "renewable energy" or "energy system"</v>
      </c>
      <c r="S30" s="28"/>
      <c r="T30" s="28"/>
      <c r="U30" s="28"/>
      <c r="V30" s="16" t="str">
        <f t="shared" ref="V30:V35" si="8">V29&amp;" or "&amp;IF(LEFT(V7,1)="{",V7,""&amp;CHAR(34)&amp;V7&amp;CHAR(34))</f>
        <v>"technology" or "renewable energy" or "energy system"</v>
      </c>
      <c r="W30" s="24"/>
    </row>
    <row r="31" spans="1:25" x14ac:dyDescent="0.25">
      <c r="D31" s="16" t="str">
        <f t="shared" si="0"/>
        <v>"wind energy" or "wind turbine" or "off shore wind" or "onshore wind "</v>
      </c>
      <c r="F31" s="16" t="str">
        <f t="shared" si="1"/>
        <v>"technology" or "renewable energy" or "energy system" or "energy production"</v>
      </c>
      <c r="H31" s="16" t="str">
        <f t="shared" si="2"/>
        <v>"Photovoltaic*" or "Concentrated solar power" or "solar energy" or "Solar power system"</v>
      </c>
      <c r="I31" s="78"/>
      <c r="J31" s="16" t="str">
        <f t="shared" si="3"/>
        <v>"technology" or "renewable energy" or "energy system" or "energy production"</v>
      </c>
      <c r="K31" s="78"/>
      <c r="L31" s="16" t="str">
        <f t="shared" si="4"/>
        <v>"Ocean energy" or "wave energy" or "Marine energy" or "Marine power "</v>
      </c>
      <c r="N31" s="16" t="str">
        <f t="shared" si="5"/>
        <v>"technology" or "renewable energy" or "energy system" or "energy production"</v>
      </c>
      <c r="O31" s="83"/>
      <c r="P31" s="16" t="str">
        <f t="shared" si="6"/>
        <v>"Bioenergy" or "Bio energy" or "biomass" or "bio-product"</v>
      </c>
      <c r="Q31" s="28"/>
      <c r="R31" s="16" t="str">
        <f t="shared" si="7"/>
        <v>"technology" or "renewable energy" or "energy system" or "energy production"</v>
      </c>
      <c r="S31" s="28"/>
      <c r="T31" s="28"/>
      <c r="U31" s="28"/>
      <c r="V31" s="16" t="str">
        <f t="shared" si="8"/>
        <v>"technology" or "renewable energy" or "energy system" or "energy production"</v>
      </c>
    </row>
    <row r="32" spans="1:25" x14ac:dyDescent="0.25">
      <c r="A32" s="82" t="s">
        <v>156</v>
      </c>
      <c r="D32" s="16" t="str">
        <f t="shared" si="0"/>
        <v>"wind energy" or "wind turbine" or "off shore wind" or "onshore wind " or "floating turbine"</v>
      </c>
      <c r="F32" s="16" t="str">
        <f t="shared" si="1"/>
        <v>"technology" or "renewable energy" or "energy system" or "energy production" or "sustainable energy"</v>
      </c>
      <c r="H32" s="78"/>
      <c r="I32" s="78"/>
      <c r="J32" s="16" t="str">
        <f t="shared" si="3"/>
        <v>"technology" or "renewable energy" or "energy system" or "energy production" or "sustainable energy"</v>
      </c>
      <c r="K32" s="78"/>
      <c r="L32" s="16" t="str">
        <f t="shared" si="4"/>
        <v>"Ocean energy" or "wave energy" or "Marine energy" or "Marine power " or "wave power"</v>
      </c>
      <c r="N32" s="16" t="str">
        <f t="shared" si="5"/>
        <v>"technology" or "renewable energy" or "energy system" or "energy production" or "sustainable energy"</v>
      </c>
      <c r="O32" s="83"/>
      <c r="P32" s="16" t="str">
        <f t="shared" si="6"/>
        <v>"Bioenergy" or "Bio energy" or "biomass" or "bio-product" or "Bioethanol"</v>
      </c>
      <c r="Q32" s="28"/>
      <c r="R32" s="16" t="str">
        <f t="shared" si="7"/>
        <v>"technology" or "renewable energy" or "energy system" or "energy production" or "sustainable energy"</v>
      </c>
      <c r="S32" s="28"/>
      <c r="T32" s="28"/>
      <c r="U32" s="28"/>
      <c r="V32" s="16" t="str">
        <f t="shared" si="8"/>
        <v>"technology" or "renewable energy" or "energy system" or "energy production" or "sustainable energy"</v>
      </c>
    </row>
    <row r="33" spans="1:22" x14ac:dyDescent="0.25">
      <c r="A33" s="16" t="str">
        <f>IF(LEFT(A11,1)="{",A11,""&amp;CHAR(34)&amp;A11&amp;CHAR(34))</f>
        <v>"bioenergy carbon capture and storage"</v>
      </c>
      <c r="D33" s="16" t="str">
        <f t="shared" si="0"/>
        <v>"wind energy" or "wind turbine" or "off shore wind" or "onshore wind " or "floating turbine" or "wind power"</v>
      </c>
      <c r="F33" s="16" t="str">
        <f t="shared" si="1"/>
        <v>"technology" or "renewable energy" or "energy system" or "energy production" or "sustainable energy" or "low carbon energy"</v>
      </c>
      <c r="H33" s="78"/>
      <c r="I33" s="78"/>
      <c r="J33" s="16" t="str">
        <f t="shared" si="3"/>
        <v>"technology" or "renewable energy" or "energy system" or "energy production" or "sustainable energy" or "low carbon energy"</v>
      </c>
      <c r="K33" s="78"/>
      <c r="L33" s="16" t="str">
        <f t="shared" si="4"/>
        <v>"Ocean energy" or "wave energy" or "Marine energy" or "Marine power " or "wave power" or "tidal power "</v>
      </c>
      <c r="N33" s="16" t="str">
        <f t="shared" si="5"/>
        <v>"technology" or "renewable energy" or "energy system" or "energy production" or "sustainable energy" or "low carbon energy"</v>
      </c>
      <c r="O33" s="83"/>
      <c r="P33" s="16" t="str">
        <f t="shared" si="6"/>
        <v>"Bioenergy" or "Bio energy" or "biomass" or "bio-product" or "Bioethanol" or "biomass co-firing"</v>
      </c>
      <c r="Q33" s="28"/>
      <c r="R33" s="16" t="str">
        <f t="shared" si="7"/>
        <v>"technology" or "renewable energy" or "energy system" or "energy production" or "sustainable energy" or "low carbon energy"</v>
      </c>
      <c r="S33" s="28"/>
      <c r="T33" s="28"/>
      <c r="U33" s="28"/>
      <c r="V33" s="16" t="str">
        <f t="shared" si="8"/>
        <v>"technology" or "renewable energy" or "energy system" or "energy production" or "sustainable energy" or "low carbon energy"</v>
      </c>
    </row>
    <row r="34" spans="1:22" x14ac:dyDescent="0.25">
      <c r="A34" s="16" t="str">
        <f>A33&amp;" or "&amp;IF(LEFT(A12,1)="{",A12,""&amp;CHAR(34)&amp;A12&amp;CHAR(34))</f>
        <v>"bioenergy carbon capture and storage" or "carbon capture and storage"</v>
      </c>
      <c r="D34" s="16" t="str">
        <f t="shared" si="0"/>
        <v>"wind energy" or "wind turbine" or "off shore wind" or "onshore wind " or "floating turbine" or "wind power" or "wind farm*"</v>
      </c>
      <c r="F34" s="16" t="str">
        <f t="shared" si="1"/>
        <v>"technology" or "renewable energy" or "energy system" or "energy production" or "sustainable energy" or "low carbon energy" or "electricity"</v>
      </c>
      <c r="H34" s="78"/>
      <c r="I34" s="78"/>
      <c r="J34" s="16" t="str">
        <f t="shared" si="3"/>
        <v>"technology" or "renewable energy" or "energy system" or "energy production" or "sustainable energy" or "low carbon energy" or "electricity"</v>
      </c>
      <c r="K34" s="78"/>
      <c r="L34" s="16" t="str">
        <f t="shared" si="4"/>
        <v>"Ocean energy" or "wave energy" or "Marine energy" or "Marine power " or "wave power" or "tidal power " or "Osmotic power "</v>
      </c>
      <c r="N34" s="16" t="str">
        <f t="shared" si="5"/>
        <v>"technology" or "renewable energy" or "energy system" or "energy production" or "sustainable energy" or "low carbon energy" or "electricity"</v>
      </c>
      <c r="O34" s="83"/>
      <c r="P34" s="16" t="str">
        <f t="shared" si="6"/>
        <v>"Bioenergy" or "Bio energy" or "biomass" or "bio-product" or "Bioethanol" or "biomass co-firing" or "biohydrogen"</v>
      </c>
      <c r="Q34" s="28"/>
      <c r="R34" s="16" t="str">
        <f t="shared" si="7"/>
        <v>"technology" or "renewable energy" or "energy system" or "energy production" or "sustainable energy" or "low carbon energy" or "electricity"</v>
      </c>
      <c r="S34" s="28"/>
      <c r="T34" s="28"/>
      <c r="U34" s="28"/>
      <c r="V34" s="16" t="str">
        <f t="shared" si="8"/>
        <v>"technology" or "renewable energy" or "energy system" or "energy production" or "sustainable energy" or "low carbon energy" or "electricity"</v>
      </c>
    </row>
    <row r="35" spans="1:22" x14ac:dyDescent="0.25">
      <c r="A35" s="16" t="str">
        <f t="shared" ref="A35:A41" si="9">A34&amp;" or "&amp;IF(LEFT(A13,1)="{",A13,""&amp;CHAR(34)&amp;A13&amp;CHAR(34))</f>
        <v>"bioenergy carbon capture and storage" or "carbon capture and storage" or "carbon capture and utilization"</v>
      </c>
      <c r="D35" s="16" t="str">
        <f t="shared" si="0"/>
        <v>"wind energy" or "wind turbine" or "off shore wind" or "onshore wind " or "floating turbine" or "wind power" or "wind farm*" or "airborne wind"</v>
      </c>
      <c r="F35" s="16" t="str">
        <f t="shared" si="1"/>
        <v>"technology" or "renewable energy" or "energy system" or "energy production" or "sustainable energy" or "low carbon energy" or "electricity" or "power"</v>
      </c>
      <c r="H35" s="78"/>
      <c r="I35" s="78"/>
      <c r="J35" s="16" t="str">
        <f t="shared" si="3"/>
        <v>"technology" or "renewable energy" or "energy system" or "energy production" or "sustainable energy" or "low carbon energy" or "electricity" or "power"</v>
      </c>
      <c r="K35" s="78"/>
      <c r="L35" s="16" t="str">
        <f t="shared" si="4"/>
        <v>"Ocean energy" or "wave energy" or "Marine energy" or "Marine power " or "wave power" or "tidal power " or "Osmotic power " or "hydro power"</v>
      </c>
      <c r="N35" s="16" t="str">
        <f t="shared" si="5"/>
        <v>"technology" or "renewable energy" or "energy system" or "energy production" or "sustainable energy" or "low carbon energy" or "electricity" or "power"</v>
      </c>
      <c r="O35" s="83"/>
      <c r="P35" s="16" t="str">
        <f t="shared" si="6"/>
        <v>"Bioenergy" or "Bio energy" or "biomass" or "bio-product" or "Bioethanol" or "biomass co-firing" or "biohydrogen" or "biofuel*"</v>
      </c>
      <c r="Q35" s="28"/>
      <c r="R35" s="16" t="str">
        <f t="shared" si="7"/>
        <v>"technology" or "renewable energy" or "energy system" or "energy production" or "sustainable energy" or "low carbon energy" or "electricity" or "power"</v>
      </c>
      <c r="S35" s="28"/>
      <c r="T35" s="28"/>
      <c r="U35" s="28"/>
      <c r="V35" s="16" t="str">
        <f t="shared" si="8"/>
        <v>"technology" or "renewable energy" or "energy system" or "energy production" or "sustainable energy" or "low carbon energy" or "electricity" or "power"</v>
      </c>
    </row>
    <row r="36" spans="1:22" x14ac:dyDescent="0.25">
      <c r="A36" s="16" t="str">
        <f t="shared" si="9"/>
        <v>"bioenergy carbon capture and storage" or "carbon capture and storage" or "carbon capture and utilization" or "Beccs"</v>
      </c>
      <c r="D36" s="16" t="str">
        <f t="shared" si="0"/>
        <v>"wind energy" or "wind turbine" or "off shore wind" or "onshore wind " or "floating turbine" or "wind power" or "wind farm*" or "airborne wind" or "offshore wind"</v>
      </c>
      <c r="E36" s="78"/>
      <c r="F36" s="16" t="str">
        <f t="shared" si="1"/>
        <v>"technology" or "renewable energy" or "energy system" or "energy production" or "sustainable energy" or "low carbon energy" or "electricity" or "power" or "wind map"</v>
      </c>
      <c r="K36" s="78"/>
      <c r="L36" s="16" t="str">
        <f t="shared" si="4"/>
        <v>"Ocean energy" or "wave energy" or "Marine energy" or "Marine power " or "wave power" or "tidal power " or "Osmotic power " or "hydro power" or "Ocean thermal energy "</v>
      </c>
      <c r="O36" s="83"/>
      <c r="P36" s="16" t="str">
        <f t="shared" si="6"/>
        <v>"Bioenergy" or "Bio energy" or "biomass" or "bio-product" or "Bioethanol" or "biomass co-firing" or "biohydrogen" or "biofuel*" or "biorefin*"</v>
      </c>
      <c r="Q36" s="28"/>
      <c r="R36" s="28"/>
      <c r="S36" s="28"/>
      <c r="T36" s="28"/>
      <c r="U36" s="28"/>
      <c r="V36" s="28"/>
    </row>
    <row r="37" spans="1:22" x14ac:dyDescent="0.25">
      <c r="A37" s="16" t="str">
        <f t="shared" si="9"/>
        <v>"bioenergy carbon capture and storage" or "carbon capture and storage" or "carbon capture and utilization" or "Beccs" or "direct air capture"</v>
      </c>
      <c r="D37" s="16" t="str">
        <f t="shared" si="0"/>
        <v>"wind energy" or "wind turbine" or "off shore wind" or "onshore wind " or "floating turbine" or "wind power" or "wind farm*" or "airborne wind" or "offshore wind" or "wind generator"</v>
      </c>
      <c r="E37" s="78"/>
      <c r="F37" s="16" t="str">
        <f t="shared" si="1"/>
        <v>"technology" or "renewable energy" or "energy system" or "energy production" or "sustainable energy" or "low carbon energy" or "electricity" or "power" or "wind map" or "wind speed"</v>
      </c>
      <c r="K37" s="78"/>
      <c r="L37" s="16" t="str">
        <f t="shared" si="4"/>
        <v>"Ocean energy" or "wave energy" or "Marine energy" or "Marine power " or "wave power" or "tidal power " or "Osmotic power " or "hydro power" or "Ocean thermal energy " or "marine current energy "</v>
      </c>
      <c r="O37" s="83"/>
      <c r="P37" s="16" t="str">
        <f t="shared" si="6"/>
        <v>"Bioenergy" or "Bio energy" or "biomass" or "bio-product" or "Bioethanol" or "biomass co-firing" or "biohydrogen" or "biofuel*" or "biorefin*" or "bio diesel"</v>
      </c>
      <c r="Q37" s="28"/>
      <c r="R37" s="28"/>
      <c r="S37" s="28"/>
      <c r="T37" s="28"/>
      <c r="U37" s="28"/>
      <c r="V37" s="28"/>
    </row>
    <row r="38" spans="1:22" x14ac:dyDescent="0.25">
      <c r="A38" s="16" t="str">
        <f t="shared" si="9"/>
        <v>"bioenergy carbon capture and storage" or "carbon capture and storage" or "carbon capture and utilization" or "Beccs" or "direct air capture" or "greenhouse gas removal"</v>
      </c>
      <c r="D38" s="78"/>
      <c r="E38" s="78"/>
      <c r="F38" s="16" t="str">
        <f t="shared" si="1"/>
        <v>"technology" or "renewable energy" or "energy system" or "energy production" or "sustainable energy" or "low carbon energy" or "electricity" or "power" or "wind map" or "wind speed" or "wind atlas"</v>
      </c>
      <c r="K38" s="78"/>
      <c r="L38" s="16" t="str">
        <f t="shared" si="4"/>
        <v>"Ocean energy" or "wave energy" or "Marine energy" or "Marine power " or "wave power" or "tidal power " or "Osmotic power " or "hydro power" or "Ocean thermal energy " or "marine current energy " or "marine current power"</v>
      </c>
      <c r="O38" s="83"/>
      <c r="P38" s="16" t="str">
        <f t="shared" si="6"/>
        <v>"Bioenergy" or "Bio energy" or "biomass" or "bio-product" or "Bioethanol" or "biomass co-firing" or "biohydrogen" or "biofuel*" or "biorefin*" or "bio diesel" or "bio-electricity"</v>
      </c>
      <c r="Q38" s="28"/>
      <c r="R38" s="28"/>
      <c r="S38" s="28"/>
      <c r="T38" s="28"/>
      <c r="U38" s="28"/>
      <c r="V38" s="28"/>
    </row>
    <row r="39" spans="1:22" x14ac:dyDescent="0.25">
      <c r="A39" s="16" t="str">
        <f t="shared" si="9"/>
        <v>"bioenergy carbon capture and storage" or "carbon capture and storage" or "carbon capture and utilization" or "Beccs" or "direct air capture" or "greenhouse gas removal" or "negative emissions technology"</v>
      </c>
      <c r="D39" s="78"/>
      <c r="E39" s="78"/>
      <c r="F39" s="16" t="str">
        <f t="shared" si="1"/>
        <v>"technology" or "renewable energy" or "energy system" or "energy production" or "sustainable energy" or "low carbon energy" or "electricity" or "power" or "wind map" or "wind speed" or "wind atlas" or "blade"</v>
      </c>
      <c r="K39" s="78"/>
      <c r="L39" s="16" t="str">
        <f t="shared" si="4"/>
        <v>"Ocean energy" or "wave energy" or "Marine energy" or "Marine power " or "wave power" or "tidal power " or "Osmotic power " or "hydro power" or "Ocean thermal energy " or "marine current energy " or "marine current power" or "wave current power "</v>
      </c>
      <c r="O39" s="83"/>
      <c r="P39" s="16" t="str">
        <f t="shared" si="6"/>
        <v>"Bioenergy" or "Bio energy" or "biomass" or "bio-product" or "Bioethanol" or "biomass co-firing" or "biohydrogen" or "biofuel*" or "biorefin*" or "bio diesel" or "bio-electricity" or "biogas"</v>
      </c>
      <c r="Q39" s="28"/>
      <c r="R39" s="28"/>
      <c r="S39" s="28"/>
      <c r="T39" s="28"/>
      <c r="U39" s="28"/>
      <c r="V39" s="28"/>
    </row>
    <row r="40" spans="1:22" x14ac:dyDescent="0.25">
      <c r="A40" s="16" t="str">
        <f t="shared" si="9"/>
        <v>"bioenergy carbon capture and storage" or "carbon capture and storage" or "carbon capture and utilization" or "Beccs" or "direct air capture" or "greenhouse gas removal" or "negative emissions technology" or "carbon capture and sequestration"</v>
      </c>
      <c r="D40" s="78"/>
      <c r="E40" s="78"/>
      <c r="F40" s="16" t="str">
        <f t="shared" si="1"/>
        <v>"technology" or "renewable energy" or "energy system" or "energy production" or "sustainable energy" or "low carbon energy" or "electricity" or "power" or "wind map" or "wind speed" or "wind atlas" or "blade" or "rotor"</v>
      </c>
      <c r="K40" s="78"/>
      <c r="L40" s="16" t="str">
        <f t="shared" si="4"/>
        <v>"Ocean energy" or "wave energy" or "Marine energy" or "Marine power " or "wave power" or "tidal power " or "Osmotic power " or "hydro power" or "Ocean thermal energy " or "marine current energy " or "marine current power" or "wave current power " or "wave current energy"</v>
      </c>
      <c r="O40" s="83"/>
      <c r="P40" s="28"/>
      <c r="Q40" s="28"/>
      <c r="R40" s="28"/>
      <c r="S40" s="28"/>
      <c r="T40" s="28"/>
      <c r="U40" s="28"/>
      <c r="V40" s="28"/>
    </row>
    <row r="41" spans="1:22" x14ac:dyDescent="0.25">
      <c r="A41" s="16" t="str">
        <f t="shared" si="9"/>
        <v>"bioenergy carbon capture and storage" or "carbon capture and storage" or "carbon capture and utilization" or "Beccs" or "direct air capture" or "greenhouse gas removal" or "negative emissions technology" or "carbon capture and sequestration" or "carbon capture technology"</v>
      </c>
      <c r="D41" s="78"/>
      <c r="E41" s="78"/>
      <c r="K41" s="78"/>
      <c r="L41" s="16" t="str">
        <f t="shared" si="4"/>
        <v>"Ocean energy" or "wave energy" or "Marine energy" or "Marine power " or "wave power" or "tidal power " or "Osmotic power " or "hydro power" or "Ocean thermal energy " or "marine current energy " or "marine current power" or "wave current power " or "wave current energy" or "tidal current energy "</v>
      </c>
      <c r="O41" s="83"/>
      <c r="P41" s="28"/>
      <c r="Q41" s="28"/>
      <c r="R41" s="28"/>
      <c r="S41" s="28"/>
      <c r="T41" s="28"/>
      <c r="U41" s="28"/>
      <c r="V41" s="28"/>
    </row>
    <row r="42" spans="1:22" x14ac:dyDescent="0.25">
      <c r="D42" s="78"/>
      <c r="E42" s="78"/>
      <c r="F42" s="78"/>
      <c r="K42" s="78"/>
      <c r="L42" s="16" t="str">
        <f t="shared" si="4"/>
        <v>"Ocean energy" or "wave energy" or "Marine energy" or "Marine power " or "wave power" or "tidal power " or "Osmotic power " or "hydro power" or "Ocean thermal energy " or "marine current energy " or "marine current power" or "wave current power " or "wave current energy" or "tidal current energy " or "tidal current power"</v>
      </c>
      <c r="O42" s="83"/>
      <c r="P42" s="28"/>
      <c r="Q42" s="28"/>
      <c r="R42" s="28"/>
      <c r="S42" s="28"/>
      <c r="T42" s="28"/>
      <c r="U42" s="28"/>
      <c r="V42" s="28"/>
    </row>
    <row r="43" spans="1:22" x14ac:dyDescent="0.25">
      <c r="D43" s="78"/>
      <c r="E43" s="78"/>
      <c r="F43" s="78"/>
      <c r="K43" s="78"/>
      <c r="L43" s="16" t="str">
        <f t="shared" si="4"/>
        <v>"Ocean energy" or "wave energy" or "Marine energy" or "Marine power " or "wave power" or "tidal power " or "Osmotic power " or "hydro power" or "Ocean thermal energy " or "marine current energy " or "marine current power" or "wave current power " or "wave current energy" or "tidal current energy " or "tidal current power" or "marine turbine"</v>
      </c>
      <c r="O43" s="83"/>
      <c r="P43" s="28"/>
      <c r="Q43" s="28"/>
      <c r="R43" s="28"/>
      <c r="S43" s="28"/>
      <c r="T43" s="28"/>
      <c r="U43" s="28"/>
      <c r="V43" s="28"/>
    </row>
    <row r="44" spans="1:22" x14ac:dyDescent="0.25">
      <c r="A44" s="17" t="s">
        <v>110</v>
      </c>
      <c r="D44" s="78"/>
      <c r="E44" s="78"/>
      <c r="F44" s="78"/>
      <c r="K44" s="78"/>
      <c r="L44" s="16" t="str">
        <f t="shared" si="4"/>
        <v>"Ocean energy" or "wave energy" or "Marine energy" or "Marine power " or "wave power" or "tidal power " or "Osmotic power " or "hydro power" or "Ocean thermal energy " or "marine current energy " or "marine current power" or "wave current power " or "wave current energy" or "tidal current energy " or "tidal current power" or "marine turbine" or "tidal turbine"</v>
      </c>
      <c r="O44" s="83"/>
      <c r="P44" s="28"/>
      <c r="Q44" s="28"/>
      <c r="R44" s="28"/>
      <c r="S44" s="28"/>
      <c r="T44" s="28"/>
      <c r="U44" s="28"/>
      <c r="V44" s="28"/>
    </row>
    <row r="45" spans="1:22" x14ac:dyDescent="0.25">
      <c r="B45" s="16" t="s">
        <v>110</v>
      </c>
      <c r="D45" s="16" t="str">
        <f t="shared" ref="D45:D63" ca="1" si="10">B45&amp;IFERROR(INDIRECT(A45,1),"")&amp;C45</f>
        <v>TITLE-ABS-KEY</v>
      </c>
      <c r="E45" s="78"/>
      <c r="F45" s="78"/>
      <c r="K45" s="78"/>
      <c r="L45" s="16" t="str">
        <f t="shared" si="4"/>
        <v>"Ocean energy" or "wave energy" or "Marine energy" or "Marine power " or "wave power" or "tidal power " or "Osmotic power " or "hydro power" or "Ocean thermal energy " or "marine current energy " or "marine current power" or "wave current power " or "wave current energy" or "tidal current energy " or "tidal current power" or "marine turbine" or "tidal turbine" or "wave turbine"</v>
      </c>
      <c r="O45" s="83"/>
      <c r="P45" s="28"/>
      <c r="Q45" s="28"/>
      <c r="R45" s="28"/>
      <c r="S45" s="28"/>
      <c r="T45" s="28"/>
      <c r="U45" s="28"/>
      <c r="V45" s="28"/>
    </row>
    <row r="46" spans="1:22" x14ac:dyDescent="0.25">
      <c r="A46" s="16" t="s">
        <v>154</v>
      </c>
      <c r="B46" s="16" t="s">
        <v>102</v>
      </c>
      <c r="C46" s="16" t="s">
        <v>109</v>
      </c>
      <c r="D46" s="16" t="str">
        <f t="shared" ca="1" si="10"/>
        <v>("Geothermal energy" or "Geothermal power") OR</v>
      </c>
      <c r="E46" s="78"/>
      <c r="F46" s="78"/>
      <c r="K46" s="78"/>
      <c r="L46" s="16" t="str">
        <f t="shared" si="4"/>
        <v>"Ocean energy" or "wave energy" or "Marine energy" or "Marine power " or "wave power" or "tidal power " or "Osmotic power " or "hydro power" or "Ocean thermal energy " or "marine current energy " or "marine current power" or "wave current power " or "wave current energy" or "tidal current energy " or "tidal current power" or "marine turbine" or "tidal turbine" or "wave turbine" or "hydroelectric*"</v>
      </c>
      <c r="O46" s="83"/>
      <c r="P46" s="28"/>
      <c r="Q46" s="28"/>
      <c r="R46" s="28"/>
      <c r="S46" s="28"/>
      <c r="T46" s="28"/>
      <c r="U46" s="28"/>
      <c r="V46" s="28"/>
    </row>
    <row r="47" spans="1:22" x14ac:dyDescent="0.25">
      <c r="B47" s="16" t="s">
        <v>110</v>
      </c>
      <c r="D47" s="16" t="str">
        <f t="shared" ca="1" si="10"/>
        <v>TITLE-ABS-KEY</v>
      </c>
      <c r="E47" s="78"/>
      <c r="F47" s="78"/>
      <c r="K47" s="78"/>
      <c r="L47" s="16" t="str">
        <f t="shared" si="4"/>
        <v>"Ocean energy" or "wave energy" or "Marine energy" or "Marine power " or "wave power" or "tidal power " or "Osmotic power " or "hydro power" or "Ocean thermal energy " or "marine current energy " or "marine current power" or "wave current power " or "wave current energy" or "tidal current energy " or "tidal current power" or "marine turbine" or "tidal turbine" or "wave turbine" or "hydroelectric*" or "tidal energy"</v>
      </c>
      <c r="O47" s="83"/>
      <c r="P47" s="28"/>
      <c r="Q47" s="28"/>
      <c r="R47" s="28"/>
      <c r="S47" s="28"/>
      <c r="T47" s="28"/>
      <c r="U47" s="28"/>
      <c r="V47" s="28"/>
    </row>
    <row r="48" spans="1:22" x14ac:dyDescent="0.25">
      <c r="A48" s="39" t="s">
        <v>193</v>
      </c>
      <c r="B48" s="16" t="s">
        <v>102</v>
      </c>
      <c r="C48" s="16" t="s">
        <v>109</v>
      </c>
      <c r="D48" s="16" t="str">
        <f t="shared" ca="1" si="10"/>
        <v>("bioenergy carbon capture and storage" or "carbon capture and storage" or "carbon capture and utilization" or "Beccs" or "direct air capture" or "greenhouse gas removal" or "negative emissions technology" or "carbon capture and sequestration" or "carbon capture technology") OR</v>
      </c>
      <c r="E48" s="78"/>
      <c r="F48" s="78"/>
      <c r="K48" s="78"/>
      <c r="L48" s="16" t="str">
        <f t="shared" si="4"/>
        <v>"Ocean energy" or "wave energy" or "Marine energy" or "Marine power " or "wave power" or "tidal power " or "Osmotic power " or "hydro power" or "Ocean thermal energy " or "marine current energy " or "marine current power" or "wave current power " or "wave current energy" or "tidal current energy " or "tidal current power" or "marine turbine" or "tidal turbine" or "wave turbine" or "hydroelectric*" or "tidal energy" or "hydro station"</v>
      </c>
      <c r="O48" s="83"/>
      <c r="P48" s="28"/>
      <c r="Q48" s="28"/>
      <c r="R48" s="28"/>
      <c r="S48" s="28"/>
      <c r="T48" s="28"/>
      <c r="U48" s="28"/>
      <c r="V48" s="28"/>
    </row>
    <row r="49" spans="1:22" x14ac:dyDescent="0.25">
      <c r="B49" s="16" t="s">
        <v>101</v>
      </c>
      <c r="D49" s="16" t="str">
        <f t="shared" ca="1" si="10"/>
        <v>TITLE-ABS-KEY(</v>
      </c>
      <c r="E49" s="78"/>
      <c r="F49" s="78"/>
      <c r="K49" s="78"/>
      <c r="O49" s="83"/>
      <c r="P49" s="28"/>
      <c r="Q49" s="28"/>
      <c r="R49" s="28"/>
      <c r="S49" s="28"/>
      <c r="T49" s="28"/>
      <c r="U49" s="28"/>
      <c r="V49" s="28"/>
    </row>
    <row r="50" spans="1:22" x14ac:dyDescent="0.25">
      <c r="A50" s="16" t="s">
        <v>105</v>
      </c>
      <c r="B50" s="16" t="s">
        <v>102</v>
      </c>
      <c r="C50" s="16" t="s">
        <v>103</v>
      </c>
      <c r="D50" s="16" t="str">
        <f t="shared" ca="1" si="10"/>
        <v>("wind energy" or "wind turbine" or "off shore wind" or "onshore wind " or "floating turbine" or "wind power" or "wind farm*" or "airborne wind" or "offshore wind" or "wind generator") AND</v>
      </c>
      <c r="E50" s="78"/>
      <c r="F50" s="78"/>
      <c r="K50" s="78"/>
      <c r="O50" s="83"/>
      <c r="P50" s="28"/>
      <c r="Q50" s="28"/>
      <c r="R50" s="28"/>
      <c r="S50" s="28"/>
      <c r="T50" s="28"/>
      <c r="U50" s="28"/>
      <c r="V50" s="28"/>
    </row>
    <row r="51" spans="1:22" x14ac:dyDescent="0.25">
      <c r="A51" s="16" t="s">
        <v>106</v>
      </c>
      <c r="B51" s="16" t="s">
        <v>102</v>
      </c>
      <c r="C51" s="16" t="s">
        <v>104</v>
      </c>
      <c r="D51" s="16" t="str">
        <f t="shared" ca="1" si="10"/>
        <v>("technology" or "renewable energy" or "energy system" or "energy production" or "sustainable energy" or "low carbon energy" or "electricity" or "power" or "wind map" or "wind speed" or "wind atlas" or "blade" or "rotor")) OR</v>
      </c>
      <c r="E51" s="78"/>
      <c r="F51" s="78"/>
      <c r="K51" s="78"/>
      <c r="O51" s="83"/>
      <c r="P51" s="28"/>
      <c r="Q51" s="28"/>
      <c r="R51" s="28"/>
      <c r="S51" s="28"/>
      <c r="T51" s="28"/>
      <c r="U51" s="28"/>
      <c r="V51" s="28"/>
    </row>
    <row r="52" spans="1:22" x14ac:dyDescent="0.25">
      <c r="B52" s="16" t="s">
        <v>101</v>
      </c>
      <c r="D52" s="16" t="str">
        <f t="shared" ca="1" si="10"/>
        <v>TITLE-ABS-KEY(</v>
      </c>
      <c r="E52" s="78"/>
      <c r="F52" s="78"/>
      <c r="K52" s="78"/>
      <c r="O52" s="83"/>
      <c r="P52" s="28"/>
      <c r="Q52" s="28"/>
      <c r="R52" s="28"/>
      <c r="S52" s="28"/>
      <c r="T52" s="28"/>
      <c r="U52" s="28"/>
      <c r="V52" s="28"/>
    </row>
    <row r="53" spans="1:22" x14ac:dyDescent="0.25">
      <c r="A53" s="16" t="s">
        <v>108</v>
      </c>
      <c r="B53" s="16" t="s">
        <v>102</v>
      </c>
      <c r="C53" s="16" t="s">
        <v>103</v>
      </c>
      <c r="D53" s="16" t="str">
        <f t="shared" ca="1" si="10"/>
        <v>("Photovoltaic*" or "Concentrated solar power" or "solar energy" or "Solar power system") AND</v>
      </c>
      <c r="E53" s="78"/>
      <c r="F53" s="78"/>
      <c r="K53" s="78"/>
      <c r="O53" s="83"/>
      <c r="S53" s="28"/>
      <c r="T53" s="28"/>
      <c r="U53" s="28"/>
      <c r="V53" s="28"/>
    </row>
    <row r="54" spans="1:22" x14ac:dyDescent="0.25">
      <c r="A54" s="16" t="s">
        <v>107</v>
      </c>
      <c r="B54" s="16" t="s">
        <v>102</v>
      </c>
      <c r="C54" s="16" t="s">
        <v>104</v>
      </c>
      <c r="D54" s="16" t="str">
        <f t="shared" ca="1" si="10"/>
        <v>("technology" or "renewable energy" or "energy system" or "energy production" or "sustainable energy" or "low carbon energy" or "electricity" or "power")) OR</v>
      </c>
      <c r="F54" s="78"/>
      <c r="K54" s="78"/>
      <c r="O54" s="83"/>
    </row>
    <row r="55" spans="1:22" x14ac:dyDescent="0.25">
      <c r="B55" s="16" t="s">
        <v>101</v>
      </c>
      <c r="D55" s="16" t="str">
        <f t="shared" ca="1" si="10"/>
        <v>TITLE-ABS-KEY(</v>
      </c>
      <c r="K55" s="78"/>
      <c r="O55" s="83"/>
    </row>
    <row r="56" spans="1:22" x14ac:dyDescent="0.25">
      <c r="A56" s="16" t="s">
        <v>126</v>
      </c>
      <c r="B56" s="16" t="s">
        <v>102</v>
      </c>
      <c r="C56" s="16" t="s">
        <v>103</v>
      </c>
      <c r="D56" s="16" t="str">
        <f t="shared" ca="1" si="10"/>
        <v>("Ocean energy" or "wave energy" or "Marine energy" or "Marine power " or "wave power" or "tidal power " or "Osmotic power " or "hydro power" or "Ocean thermal energy " or "marine current energy " or "marine current power" or "wave current power " or "wave current energy" or "tidal current energy " or "tidal current power" or "marine turbine" or "tidal turbine" or "wave turbine" or "hydroelectric*" or "tidal energy" or "hydro station") AND</v>
      </c>
      <c r="K56" s="78"/>
      <c r="O56" s="83"/>
    </row>
    <row r="57" spans="1:22" x14ac:dyDescent="0.25">
      <c r="A57" s="16" t="s">
        <v>111</v>
      </c>
      <c r="B57" s="16" t="s">
        <v>102</v>
      </c>
      <c r="C57" s="16" t="s">
        <v>104</v>
      </c>
      <c r="D57" s="16" t="str">
        <f t="shared" ca="1" si="10"/>
        <v>("technology" or "renewable energy" or "energy system" or "energy production" or "sustainable energy" or "low carbon energy" or "electricity" or "power")) OR</v>
      </c>
      <c r="K57" s="78"/>
      <c r="O57" s="83"/>
    </row>
    <row r="58" spans="1:22" x14ac:dyDescent="0.25">
      <c r="B58" s="16" t="s">
        <v>101</v>
      </c>
      <c r="D58" s="16" t="str">
        <f t="shared" ca="1" si="10"/>
        <v>TITLE-ABS-KEY(</v>
      </c>
      <c r="K58" s="78"/>
      <c r="O58" s="83"/>
    </row>
    <row r="59" spans="1:22" x14ac:dyDescent="0.25">
      <c r="A59" s="16" t="s">
        <v>112</v>
      </c>
      <c r="B59" s="16" t="s">
        <v>102</v>
      </c>
      <c r="C59" s="16" t="s">
        <v>103</v>
      </c>
      <c r="D59" s="16" t="str">
        <f t="shared" ca="1" si="10"/>
        <v>("Bioenergy" or "Bio energy" or "biomass" or "bio-product" or "Bioethanol" or "biomass co-firing" or "biohydrogen" or "biofuel*" or "biorefin*" or "bio diesel" or "bio-electricity" or "biogas") AND</v>
      </c>
      <c r="K59" s="78"/>
      <c r="O59" s="83"/>
    </row>
    <row r="60" spans="1:22" x14ac:dyDescent="0.25">
      <c r="A60" s="16" t="s">
        <v>113</v>
      </c>
      <c r="B60" s="16" t="s">
        <v>102</v>
      </c>
      <c r="C60" s="16" t="s">
        <v>104</v>
      </c>
      <c r="D60" s="16" t="str">
        <f t="shared" ca="1" si="10"/>
        <v>("technology" or "renewable energy" or "energy system" or "energy production" or "sustainable energy" or "low carbon energy" or "electricity" or "power")) OR</v>
      </c>
      <c r="K60" s="78"/>
      <c r="O60" s="83"/>
    </row>
    <row r="61" spans="1:22" x14ac:dyDescent="0.25">
      <c r="B61" s="16" t="s">
        <v>101</v>
      </c>
      <c r="D61" s="16" t="str">
        <f t="shared" ca="1" si="10"/>
        <v>TITLE-ABS-KEY(</v>
      </c>
      <c r="K61" s="78"/>
      <c r="O61" s="83"/>
    </row>
    <row r="62" spans="1:22" x14ac:dyDescent="0.25">
      <c r="A62" s="16" t="s">
        <v>114</v>
      </c>
      <c r="B62" s="16" t="s">
        <v>102</v>
      </c>
      <c r="C62" s="16" t="s">
        <v>103</v>
      </c>
      <c r="D62" s="16" t="str">
        <f t="shared" ca="1" si="10"/>
        <v>("natural gas") AND</v>
      </c>
      <c r="K62" s="78"/>
      <c r="O62" s="83"/>
    </row>
    <row r="63" spans="1:22" x14ac:dyDescent="0.25">
      <c r="A63" s="16" t="s">
        <v>115</v>
      </c>
      <c r="B63" s="16" t="s">
        <v>102</v>
      </c>
      <c r="C63" s="16" t="s">
        <v>104</v>
      </c>
      <c r="D63" s="16" t="str">
        <f t="shared" ca="1" si="10"/>
        <v>("technology" or "renewable energy" or "energy system" or "energy production" or "sustainable energy" or "low carbon energy" or "electricity" or "power")) OR</v>
      </c>
      <c r="K63" s="78"/>
      <c r="O63" s="83"/>
    </row>
    <row r="64" spans="1:22" x14ac:dyDescent="0.25">
      <c r="K64" s="78"/>
      <c r="O64" s="83"/>
    </row>
    <row r="65" spans="1:15" x14ac:dyDescent="0.25">
      <c r="A65" s="17" t="s">
        <v>128</v>
      </c>
      <c r="K65" s="78"/>
      <c r="O65" s="83"/>
    </row>
    <row r="66" spans="1:15" x14ac:dyDescent="0.25">
      <c r="B66" s="16" t="s">
        <v>136</v>
      </c>
      <c r="D66" s="16" t="str">
        <f t="shared" ref="D66:D98" ca="1" si="11">B66&amp;IFERROR(INDIRECT(A66,1),"")&amp;C66</f>
        <v>TITLE-ABS</v>
      </c>
      <c r="K66" s="78"/>
      <c r="O66" s="83"/>
    </row>
    <row r="67" spans="1:15" x14ac:dyDescent="0.25">
      <c r="A67" s="16" t="s">
        <v>154</v>
      </c>
      <c r="B67" s="16" t="s">
        <v>102</v>
      </c>
      <c r="C67" s="16" t="s">
        <v>109</v>
      </c>
      <c r="D67" s="16" t="str">
        <f t="shared" ca="1" si="11"/>
        <v>("Geothermal energy" or "Geothermal power") OR</v>
      </c>
      <c r="K67" s="78"/>
      <c r="O67" s="83"/>
    </row>
    <row r="68" spans="1:15" ht="14.45" customHeight="1" x14ac:dyDescent="0.25">
      <c r="B68" s="16" t="s">
        <v>137</v>
      </c>
      <c r="D68" s="16" t="str">
        <f t="shared" ca="1" si="11"/>
        <v>AUTHKEY</v>
      </c>
      <c r="K68" s="78"/>
      <c r="O68" s="83"/>
    </row>
    <row r="69" spans="1:15" x14ac:dyDescent="0.25">
      <c r="A69" s="16" t="s">
        <v>154</v>
      </c>
      <c r="B69" s="16" t="s">
        <v>102</v>
      </c>
      <c r="C69" s="16" t="s">
        <v>109</v>
      </c>
      <c r="D69" s="16" t="str">
        <f t="shared" ca="1" si="11"/>
        <v>("Geothermal energy" or "Geothermal power") OR</v>
      </c>
      <c r="K69" s="78"/>
      <c r="O69" s="83"/>
    </row>
    <row r="70" spans="1:15" x14ac:dyDescent="0.25">
      <c r="B70" s="16" t="s">
        <v>136</v>
      </c>
      <c r="D70" s="16" t="str">
        <f t="shared" ca="1" si="11"/>
        <v>TITLE-ABS</v>
      </c>
      <c r="K70" s="78"/>
      <c r="O70" s="83"/>
    </row>
    <row r="71" spans="1:15" x14ac:dyDescent="0.25">
      <c r="A71" s="39" t="s">
        <v>193</v>
      </c>
      <c r="B71" s="16" t="s">
        <v>102</v>
      </c>
      <c r="C71" s="16" t="s">
        <v>109</v>
      </c>
      <c r="D71" s="16" t="str">
        <f t="shared" ca="1" si="11"/>
        <v>("bioenergy carbon capture and storage" or "carbon capture and storage" or "carbon capture and utilization" or "Beccs" or "direct air capture" or "greenhouse gas removal" or "negative emissions technology" or "carbon capture and sequestration" or "carbon capture technology") OR</v>
      </c>
      <c r="K71" s="78"/>
      <c r="O71" s="83"/>
    </row>
    <row r="72" spans="1:15" x14ac:dyDescent="0.25">
      <c r="B72" s="16" t="s">
        <v>137</v>
      </c>
      <c r="D72" s="16" t="str">
        <f t="shared" ca="1" si="11"/>
        <v>AUTHKEY</v>
      </c>
      <c r="O72" s="83"/>
    </row>
    <row r="73" spans="1:15" x14ac:dyDescent="0.25">
      <c r="A73" s="39" t="s">
        <v>193</v>
      </c>
      <c r="B73" s="16" t="s">
        <v>102</v>
      </c>
      <c r="C73" s="16" t="s">
        <v>109</v>
      </c>
      <c r="D73" s="16" t="str">
        <f t="shared" ca="1" si="11"/>
        <v>("bioenergy carbon capture and storage" or "carbon capture and storage" or "carbon capture and utilization" or "Beccs" or "direct air capture" or "greenhouse gas removal" or "negative emissions technology" or "carbon capture and sequestration" or "carbon capture technology") OR</v>
      </c>
      <c r="O73" s="83"/>
    </row>
    <row r="74" spans="1:15" x14ac:dyDescent="0.25">
      <c r="B74" s="16" t="s">
        <v>129</v>
      </c>
      <c r="D74" s="16" t="str">
        <f t="shared" ca="1" si="11"/>
        <v>((TITLE-ABS</v>
      </c>
      <c r="O74" s="83"/>
    </row>
    <row r="75" spans="1:15" x14ac:dyDescent="0.25">
      <c r="A75" s="16" t="s">
        <v>105</v>
      </c>
      <c r="B75" s="16" t="s">
        <v>102</v>
      </c>
      <c r="C75" s="16" t="s">
        <v>109</v>
      </c>
      <c r="D75" s="16" t="str">
        <f t="shared" ca="1" si="11"/>
        <v>("wind energy" or "wind turbine" or "off shore wind" or "onshore wind " or "floating turbine" or "wind power" or "wind farm*" or "airborne wind" or "offshore wind" or "wind generator") OR</v>
      </c>
      <c r="O75" s="83"/>
    </row>
    <row r="76" spans="1:15" x14ac:dyDescent="0.25">
      <c r="A76" s="16" t="s">
        <v>105</v>
      </c>
      <c r="B76" s="16" t="s">
        <v>130</v>
      </c>
      <c r="C76" s="16" t="s">
        <v>134</v>
      </c>
      <c r="D76" s="16" t="str">
        <f t="shared" ca="1" si="11"/>
        <v>AUTHKEY("wind energy" or "wind turbine" or "off shore wind" or "onshore wind " or "floating turbine" or "wind power" or "wind farm*" or "airborne wind" or "offshore wind" or "wind generator")) AND</v>
      </c>
      <c r="O76" s="83"/>
    </row>
    <row r="77" spans="1:15" x14ac:dyDescent="0.25">
      <c r="A77" s="16" t="s">
        <v>106</v>
      </c>
      <c r="B77" s="16" t="s">
        <v>132</v>
      </c>
      <c r="C77" s="16" t="s">
        <v>109</v>
      </c>
      <c r="D77" s="16" t="str">
        <f t="shared" ca="1" si="11"/>
        <v>(TITLE-ABS("technology" or "renewable energy" or "energy system" or "energy production" or "sustainable energy" or "low carbon energy" or "electricity" or "power" or "wind map" or "wind speed" or "wind atlas" or "blade" or "rotor") OR</v>
      </c>
      <c r="O77" s="83"/>
    </row>
    <row r="78" spans="1:15" x14ac:dyDescent="0.25">
      <c r="A78" s="16" t="s">
        <v>106</v>
      </c>
      <c r="B78" s="16" t="s">
        <v>130</v>
      </c>
      <c r="C78" s="16" t="s">
        <v>133</v>
      </c>
      <c r="D78" s="16" t="str">
        <f t="shared" ca="1" si="11"/>
        <v xml:space="preserve">AUTHKEY("technology" or "renewable energy" or "energy system" or "energy production" or "sustainable energy" or "low carbon energy" or "electricity" or "power" or "wind map" or "wind speed" or "wind atlas" or "blade" or "rotor"))) OR </v>
      </c>
      <c r="O78" s="83"/>
    </row>
    <row r="79" spans="1:15" x14ac:dyDescent="0.25">
      <c r="B79" s="16" t="s">
        <v>129</v>
      </c>
      <c r="D79" s="16" t="str">
        <f t="shared" ca="1" si="11"/>
        <v>((TITLE-ABS</v>
      </c>
      <c r="O79" s="83"/>
    </row>
    <row r="80" spans="1:15" x14ac:dyDescent="0.25">
      <c r="A80" s="16" t="s">
        <v>108</v>
      </c>
      <c r="B80" s="16" t="s">
        <v>102</v>
      </c>
      <c r="C80" s="16" t="s">
        <v>109</v>
      </c>
      <c r="D80" s="16" t="str">
        <f t="shared" ca="1" si="11"/>
        <v>("Photovoltaic*" or "Concentrated solar power" or "solar energy" or "Solar power system") OR</v>
      </c>
      <c r="O80" s="83"/>
    </row>
    <row r="81" spans="1:15" x14ac:dyDescent="0.25">
      <c r="A81" s="16" t="s">
        <v>108</v>
      </c>
      <c r="B81" s="16" t="s">
        <v>130</v>
      </c>
      <c r="C81" s="16" t="s">
        <v>134</v>
      </c>
      <c r="D81" s="16" t="str">
        <f t="shared" ca="1" si="11"/>
        <v>AUTHKEY("Photovoltaic*" or "Concentrated solar power" or "solar energy" or "Solar power system")) AND</v>
      </c>
      <c r="O81" s="83"/>
    </row>
    <row r="82" spans="1:15" x14ac:dyDescent="0.25">
      <c r="A82" s="16" t="s">
        <v>107</v>
      </c>
      <c r="B82" s="16" t="s">
        <v>132</v>
      </c>
      <c r="C82" s="16" t="s">
        <v>109</v>
      </c>
      <c r="D82" s="16" t="str">
        <f t="shared" ca="1" si="11"/>
        <v>(TITLE-ABS("technology" or "renewable energy" or "energy system" or "energy production" or "sustainable energy" or "low carbon energy" or "electricity" or "power") OR</v>
      </c>
      <c r="O82" s="83"/>
    </row>
    <row r="83" spans="1:15" x14ac:dyDescent="0.25">
      <c r="A83" s="16" t="s">
        <v>107</v>
      </c>
      <c r="B83" s="16" t="s">
        <v>130</v>
      </c>
      <c r="C83" s="16" t="s">
        <v>133</v>
      </c>
      <c r="D83" s="16" t="str">
        <f t="shared" ca="1" si="11"/>
        <v xml:space="preserve">AUTHKEY("technology" or "renewable energy" or "energy system" or "energy production" or "sustainable energy" or "low carbon energy" or "electricity" or "power"))) OR </v>
      </c>
      <c r="O83" s="83"/>
    </row>
    <row r="84" spans="1:15" x14ac:dyDescent="0.25">
      <c r="B84" s="16" t="s">
        <v>129</v>
      </c>
      <c r="D84" s="16" t="str">
        <f t="shared" ca="1" si="11"/>
        <v>((TITLE-ABS</v>
      </c>
      <c r="O84" s="83"/>
    </row>
    <row r="85" spans="1:15" x14ac:dyDescent="0.25">
      <c r="A85" s="16" t="s">
        <v>126</v>
      </c>
      <c r="B85" s="16" t="s">
        <v>102</v>
      </c>
      <c r="C85" s="16" t="s">
        <v>109</v>
      </c>
      <c r="D85" s="16" t="str">
        <f t="shared" ca="1" si="11"/>
        <v>("Ocean energy" or "wave energy" or "Marine energy" or "Marine power " or "wave power" or "tidal power " or "Osmotic power " or "hydro power" or "Ocean thermal energy " or "marine current energy " or "marine current power" or "wave current power " or "wave current energy" or "tidal current energy " or "tidal current power" or "marine turbine" or "tidal turbine" or "wave turbine" or "hydroelectric*" or "tidal energy" or "hydro station") OR</v>
      </c>
      <c r="O85" s="83"/>
    </row>
    <row r="86" spans="1:15" x14ac:dyDescent="0.25">
      <c r="A86" s="16" t="s">
        <v>126</v>
      </c>
      <c r="B86" s="16" t="s">
        <v>130</v>
      </c>
      <c r="C86" s="16" t="s">
        <v>134</v>
      </c>
      <c r="D86" s="16" t="str">
        <f t="shared" ca="1" si="11"/>
        <v>AUTHKEY("Ocean energy" or "wave energy" or "Marine energy" or "Marine power " or "wave power" or "tidal power " or "Osmotic power " or "hydro power" or "Ocean thermal energy " or "marine current energy " or "marine current power" or "wave current power " or "wave current energy" or "tidal current energy " or "tidal current power" or "marine turbine" or "tidal turbine" or "wave turbine" or "hydroelectric*" or "tidal energy" or "hydro station")) AND</v>
      </c>
      <c r="G86" s="78"/>
      <c r="O86" s="83"/>
    </row>
    <row r="87" spans="1:15" x14ac:dyDescent="0.25">
      <c r="A87" s="16" t="s">
        <v>111</v>
      </c>
      <c r="B87" s="16" t="s">
        <v>132</v>
      </c>
      <c r="C87" s="16" t="s">
        <v>109</v>
      </c>
      <c r="D87" s="16" t="str">
        <f t="shared" ca="1" si="11"/>
        <v>(TITLE-ABS("technology" or "renewable energy" or "energy system" or "energy production" or "sustainable energy" or "low carbon energy" or "electricity" or "power") OR</v>
      </c>
      <c r="G87" s="78"/>
      <c r="O87" s="83"/>
    </row>
    <row r="88" spans="1:15" x14ac:dyDescent="0.25">
      <c r="A88" s="16" t="s">
        <v>111</v>
      </c>
      <c r="B88" s="16" t="s">
        <v>130</v>
      </c>
      <c r="C88" s="16" t="s">
        <v>133</v>
      </c>
      <c r="D88" s="16" t="str">
        <f t="shared" ca="1" si="11"/>
        <v xml:space="preserve">AUTHKEY("technology" or "renewable energy" or "energy system" or "energy production" or "sustainable energy" or "low carbon energy" or "electricity" or "power"))) OR </v>
      </c>
      <c r="G88" s="78"/>
      <c r="O88" s="83"/>
    </row>
    <row r="89" spans="1:15" x14ac:dyDescent="0.25">
      <c r="B89" s="16" t="s">
        <v>129</v>
      </c>
      <c r="D89" s="16" t="str">
        <f t="shared" ca="1" si="11"/>
        <v>((TITLE-ABS</v>
      </c>
      <c r="G89" s="78"/>
    </row>
    <row r="90" spans="1:15" x14ac:dyDescent="0.25">
      <c r="A90" s="16" t="s">
        <v>112</v>
      </c>
      <c r="B90" s="16" t="s">
        <v>102</v>
      </c>
      <c r="C90" s="16" t="s">
        <v>109</v>
      </c>
      <c r="D90" s="16" t="str">
        <f t="shared" ca="1" si="11"/>
        <v>("Bioenergy" or "Bio energy" or "biomass" or "bio-product" or "Bioethanol" or "biomass co-firing" or "biohydrogen" or "biofuel*" or "biorefin*" or "bio diesel" or "bio-electricity" or "biogas") OR</v>
      </c>
      <c r="G90" s="78"/>
    </row>
    <row r="91" spans="1:15" x14ac:dyDescent="0.25">
      <c r="A91" s="16" t="s">
        <v>112</v>
      </c>
      <c r="B91" s="16" t="s">
        <v>130</v>
      </c>
      <c r="C91" s="16" t="s">
        <v>134</v>
      </c>
      <c r="D91" s="16" t="str">
        <f t="shared" ca="1" si="11"/>
        <v>AUTHKEY("Bioenergy" or "Bio energy" or "biomass" or "bio-product" or "Bioethanol" or "biomass co-firing" or "biohydrogen" or "biofuel*" or "biorefin*" or "bio diesel" or "bio-electricity" or "biogas")) AND</v>
      </c>
      <c r="G91" s="78"/>
    </row>
    <row r="92" spans="1:15" x14ac:dyDescent="0.25">
      <c r="A92" s="16" t="s">
        <v>113</v>
      </c>
      <c r="B92" s="16" t="s">
        <v>132</v>
      </c>
      <c r="C92" s="16" t="s">
        <v>109</v>
      </c>
      <c r="D92" s="16" t="str">
        <f t="shared" ca="1" si="11"/>
        <v>(TITLE-ABS("technology" or "renewable energy" or "energy system" or "energy production" or "sustainable energy" or "low carbon energy" or "electricity" or "power") OR</v>
      </c>
      <c r="G92" s="78"/>
    </row>
    <row r="93" spans="1:15" x14ac:dyDescent="0.25">
      <c r="A93" s="16" t="s">
        <v>113</v>
      </c>
      <c r="B93" s="16" t="s">
        <v>130</v>
      </c>
      <c r="C93" s="16" t="s">
        <v>133</v>
      </c>
      <c r="D93" s="16" t="str">
        <f t="shared" ca="1" si="11"/>
        <v xml:space="preserve">AUTHKEY("technology" or "renewable energy" or "energy system" or "energy production" or "sustainable energy" or "low carbon energy" or "electricity" or "power"))) OR </v>
      </c>
      <c r="G93" s="78"/>
    </row>
    <row r="94" spans="1:15" x14ac:dyDescent="0.25">
      <c r="B94" s="16" t="s">
        <v>129</v>
      </c>
      <c r="D94" s="16" t="str">
        <f t="shared" ca="1" si="11"/>
        <v>((TITLE-ABS</v>
      </c>
      <c r="G94" s="78"/>
    </row>
    <row r="95" spans="1:15" x14ac:dyDescent="0.25">
      <c r="A95" s="16" t="s">
        <v>114</v>
      </c>
      <c r="B95" s="16" t="s">
        <v>102</v>
      </c>
      <c r="C95" s="16" t="s">
        <v>109</v>
      </c>
      <c r="D95" s="16" t="str">
        <f t="shared" ca="1" si="11"/>
        <v>("natural gas") OR</v>
      </c>
      <c r="G95" s="78"/>
    </row>
    <row r="96" spans="1:15" x14ac:dyDescent="0.25">
      <c r="A96" s="16" t="s">
        <v>114</v>
      </c>
      <c r="B96" s="16" t="s">
        <v>130</v>
      </c>
      <c r="C96" s="16" t="s">
        <v>134</v>
      </c>
      <c r="D96" s="16" t="str">
        <f t="shared" ca="1" si="11"/>
        <v>AUTHKEY("natural gas")) AND</v>
      </c>
      <c r="G96" s="78"/>
    </row>
    <row r="97" spans="1:7" x14ac:dyDescent="0.25">
      <c r="A97" s="16" t="s">
        <v>115</v>
      </c>
      <c r="B97" s="16" t="s">
        <v>132</v>
      </c>
      <c r="C97" s="16" t="s">
        <v>109</v>
      </c>
      <c r="D97" s="16" t="str">
        <f t="shared" ca="1" si="11"/>
        <v>(TITLE-ABS("technology" or "renewable energy" or "energy system" or "energy production" or "sustainable energy" or "low carbon energy" or "electricity" or "power") OR</v>
      </c>
      <c r="G97" s="78"/>
    </row>
    <row r="98" spans="1:7" x14ac:dyDescent="0.25">
      <c r="A98" s="16" t="s">
        <v>115</v>
      </c>
      <c r="B98" s="16" t="s">
        <v>130</v>
      </c>
      <c r="C98" s="16" t="s">
        <v>133</v>
      </c>
      <c r="D98" s="16" t="str">
        <f t="shared" ca="1" si="11"/>
        <v xml:space="preserve">AUTHKEY("technology" or "renewable energy" or "energy system" or "energy production" or "sustainable energy" or "low carbon energy" or "electricity" or "power"))) OR </v>
      </c>
      <c r="G98" s="78"/>
    </row>
    <row r="99" spans="1:7" x14ac:dyDescent="0.25">
      <c r="G99" s="78"/>
    </row>
    <row r="100" spans="1:7" x14ac:dyDescent="0.25">
      <c r="G100" s="78"/>
    </row>
  </sheetData>
  <mergeCells count="6">
    <mergeCell ref="A24:A25"/>
    <mergeCell ref="T13:V14"/>
    <mergeCell ref="D18:F19"/>
    <mergeCell ref="H13:J14"/>
    <mergeCell ref="L26:N27"/>
    <mergeCell ref="P17:R18"/>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8"/>
  <sheetViews>
    <sheetView zoomScaleNormal="100" workbookViewId="0"/>
  </sheetViews>
  <sheetFormatPr defaultRowHeight="15" x14ac:dyDescent="0.25"/>
  <cols>
    <col min="1" max="1" width="28.7109375" style="16" customWidth="1"/>
    <col min="2" max="2" width="8.85546875" style="16" customWidth="1"/>
    <col min="3" max="3" width="23.7109375" style="16" customWidth="1"/>
    <col min="4" max="4" width="9.140625" style="16"/>
    <col min="5" max="5" width="23.7109375" style="16" customWidth="1"/>
    <col min="6" max="6" width="5.7109375" style="16" customWidth="1"/>
    <col min="7" max="7" width="23.7109375" style="16" customWidth="1"/>
    <col min="8" max="9" width="9.140625" style="16"/>
    <col min="10" max="10" width="14.140625" style="16" customWidth="1"/>
    <col min="11" max="16384" width="9.140625" style="16"/>
  </cols>
  <sheetData>
    <row r="1" spans="1:13" ht="21" x14ac:dyDescent="0.35">
      <c r="A1" s="47" t="s">
        <v>83</v>
      </c>
    </row>
    <row r="2" spans="1:13" ht="15" customHeight="1" x14ac:dyDescent="0.35">
      <c r="A2" s="47"/>
    </row>
    <row r="3" spans="1:13" x14ac:dyDescent="0.25">
      <c r="A3" s="48" t="s">
        <v>82</v>
      </c>
      <c r="E3" s="48" t="s">
        <v>196</v>
      </c>
    </row>
    <row r="4" spans="1:13" x14ac:dyDescent="0.25">
      <c r="A4" s="48" t="s">
        <v>66</v>
      </c>
      <c r="B4" s="50"/>
      <c r="C4" s="50" t="s">
        <v>67</v>
      </c>
      <c r="E4" s="48" t="s">
        <v>174</v>
      </c>
      <c r="F4" s="50"/>
      <c r="G4" s="50" t="s">
        <v>175</v>
      </c>
    </row>
    <row r="5" spans="1:13" x14ac:dyDescent="0.25">
      <c r="A5" s="55" t="s">
        <v>32</v>
      </c>
      <c r="B5" s="84" t="s">
        <v>58</v>
      </c>
      <c r="C5" s="85" t="s">
        <v>145</v>
      </c>
      <c r="E5" s="85" t="s">
        <v>178</v>
      </c>
      <c r="F5" s="53" t="s">
        <v>176</v>
      </c>
      <c r="G5" s="57" t="s">
        <v>177</v>
      </c>
    </row>
    <row r="6" spans="1:13" ht="15.75" x14ac:dyDescent="0.25">
      <c r="A6" s="38" t="s">
        <v>33</v>
      </c>
      <c r="B6" s="86"/>
      <c r="C6" s="72" t="s">
        <v>146</v>
      </c>
      <c r="E6" s="27"/>
      <c r="F6" s="87"/>
      <c r="G6" s="21" t="s">
        <v>179</v>
      </c>
      <c r="H6" s="88"/>
      <c r="I6" s="88"/>
      <c r="J6" s="89"/>
    </row>
    <row r="7" spans="1:13" x14ac:dyDescent="0.25">
      <c r="A7" s="38" t="s">
        <v>34</v>
      </c>
      <c r="B7" s="86"/>
      <c r="C7" s="72" t="s">
        <v>147</v>
      </c>
      <c r="E7" s="27"/>
      <c r="F7" s="87"/>
      <c r="G7" s="21" t="s">
        <v>180</v>
      </c>
      <c r="H7" s="88"/>
      <c r="I7" s="88"/>
      <c r="J7" s="88"/>
    </row>
    <row r="8" spans="1:13" x14ac:dyDescent="0.25">
      <c r="A8" s="38" t="s">
        <v>35</v>
      </c>
      <c r="B8" s="86"/>
      <c r="C8" s="72" t="s">
        <v>148</v>
      </c>
      <c r="E8" s="27"/>
      <c r="F8" s="87"/>
      <c r="G8" s="21" t="s">
        <v>185</v>
      </c>
      <c r="H8" s="88"/>
      <c r="I8" s="88"/>
      <c r="J8" s="88"/>
    </row>
    <row r="9" spans="1:13" x14ac:dyDescent="0.25">
      <c r="A9" s="38" t="s">
        <v>36</v>
      </c>
      <c r="B9" s="86"/>
      <c r="C9" s="72" t="s">
        <v>149</v>
      </c>
      <c r="E9" s="27"/>
      <c r="F9" s="87"/>
      <c r="G9" s="21" t="s">
        <v>181</v>
      </c>
      <c r="H9" s="88"/>
      <c r="I9" s="88"/>
      <c r="J9" s="88"/>
      <c r="M9" s="39"/>
    </row>
    <row r="10" spans="1:13" x14ac:dyDescent="0.25">
      <c r="A10" s="38" t="s">
        <v>95</v>
      </c>
      <c r="B10" s="86"/>
      <c r="C10" s="72"/>
      <c r="E10" s="27"/>
      <c r="F10" s="87"/>
      <c r="G10" s="21" t="s">
        <v>190</v>
      </c>
    </row>
    <row r="11" spans="1:13" ht="14.45" customHeight="1" x14ac:dyDescent="0.25">
      <c r="A11" s="69" t="s">
        <v>57</v>
      </c>
      <c r="B11" s="86"/>
      <c r="C11" s="90"/>
      <c r="E11" s="27"/>
      <c r="F11" s="87"/>
      <c r="G11" s="21" t="s">
        <v>189</v>
      </c>
      <c r="H11" s="24"/>
    </row>
    <row r="12" spans="1:13" x14ac:dyDescent="0.25">
      <c r="A12" s="69" t="s">
        <v>59</v>
      </c>
      <c r="B12" s="86"/>
      <c r="C12" s="90"/>
      <c r="E12" s="27"/>
      <c r="F12" s="35"/>
      <c r="G12" s="21" t="s">
        <v>182</v>
      </c>
    </row>
    <row r="13" spans="1:13" x14ac:dyDescent="0.25">
      <c r="A13" s="69" t="s">
        <v>60</v>
      </c>
      <c r="B13" s="86"/>
      <c r="C13" s="90"/>
      <c r="E13" s="27"/>
      <c r="F13" s="35"/>
      <c r="G13" s="21" t="s">
        <v>195</v>
      </c>
    </row>
    <row r="14" spans="1:13" x14ac:dyDescent="0.25">
      <c r="A14" s="72" t="s">
        <v>163</v>
      </c>
      <c r="B14" s="86"/>
      <c r="C14" s="90"/>
      <c r="E14" s="27"/>
      <c r="F14" s="35"/>
      <c r="G14" s="21" t="s">
        <v>183</v>
      </c>
    </row>
    <row r="15" spans="1:13" ht="15" customHeight="1" x14ac:dyDescent="0.35">
      <c r="A15" s="72" t="s">
        <v>158</v>
      </c>
      <c r="B15" s="86"/>
      <c r="C15" s="90"/>
      <c r="E15" s="27"/>
      <c r="F15" s="35"/>
      <c r="G15" s="21" t="s">
        <v>184</v>
      </c>
    </row>
    <row r="16" spans="1:13" ht="15" customHeight="1" x14ac:dyDescent="0.35">
      <c r="A16" s="72" t="s">
        <v>166</v>
      </c>
      <c r="B16" s="86"/>
      <c r="C16" s="90"/>
      <c r="E16" s="27"/>
      <c r="F16" s="35"/>
      <c r="G16" s="21" t="s">
        <v>191</v>
      </c>
    </row>
    <row r="17" spans="1:10" ht="15" customHeight="1" x14ac:dyDescent="0.25">
      <c r="A17" s="72" t="s">
        <v>164</v>
      </c>
      <c r="B17" s="86"/>
      <c r="C17" s="90"/>
      <c r="E17" s="71"/>
      <c r="F17" s="36"/>
      <c r="G17" s="18" t="s">
        <v>1</v>
      </c>
    </row>
    <row r="18" spans="1:10" ht="15" customHeight="1" x14ac:dyDescent="0.25">
      <c r="A18" s="72" t="s">
        <v>165</v>
      </c>
      <c r="B18" s="86"/>
      <c r="C18" s="90"/>
      <c r="E18" s="96" t="s">
        <v>186</v>
      </c>
      <c r="F18" s="101"/>
      <c r="G18" s="101"/>
    </row>
    <row r="19" spans="1:10" ht="15" customHeight="1" x14ac:dyDescent="0.25">
      <c r="A19" s="72" t="s">
        <v>167</v>
      </c>
      <c r="B19" s="86"/>
      <c r="C19" s="90"/>
      <c r="E19" s="102"/>
      <c r="F19" s="102"/>
      <c r="G19" s="102"/>
    </row>
    <row r="20" spans="1:10" ht="15" customHeight="1" x14ac:dyDescent="0.25">
      <c r="A20" s="72" t="s">
        <v>168</v>
      </c>
      <c r="B20" s="86"/>
      <c r="C20" s="90"/>
    </row>
    <row r="21" spans="1:10" ht="15" customHeight="1" x14ac:dyDescent="0.25">
      <c r="A21" s="72" t="s">
        <v>170</v>
      </c>
      <c r="B21" s="86"/>
      <c r="C21" s="90"/>
    </row>
    <row r="22" spans="1:10" x14ac:dyDescent="0.25">
      <c r="A22" s="75" t="s">
        <v>169</v>
      </c>
      <c r="B22" s="91"/>
      <c r="C22" s="92"/>
      <c r="E22" s="24"/>
      <c r="F22" s="24"/>
    </row>
    <row r="23" spans="1:10" ht="14.45" customHeight="1" x14ac:dyDescent="0.25">
      <c r="A23" s="103" t="s">
        <v>127</v>
      </c>
      <c r="B23" s="104"/>
      <c r="C23" s="104"/>
      <c r="E23" s="24"/>
      <c r="F23" s="24"/>
      <c r="J23" s="39"/>
    </row>
    <row r="24" spans="1:10" ht="14.45" customHeight="1" x14ac:dyDescent="0.25">
      <c r="A24" s="105"/>
      <c r="B24" s="105"/>
      <c r="C24" s="105"/>
      <c r="J24" s="39"/>
    </row>
    <row r="25" spans="1:10" x14ac:dyDescent="0.25">
      <c r="A25" s="93"/>
      <c r="B25" s="24"/>
      <c r="C25" s="24"/>
    </row>
    <row r="26" spans="1:10" x14ac:dyDescent="0.25">
      <c r="A26" s="39"/>
      <c r="B26" s="24"/>
      <c r="C26" s="40"/>
    </row>
    <row r="27" spans="1:10" x14ac:dyDescent="0.25">
      <c r="A27" s="94"/>
      <c r="B27" s="24"/>
      <c r="C27" s="40"/>
    </row>
    <row r="28" spans="1:10" x14ac:dyDescent="0.25">
      <c r="A28" s="42" t="s">
        <v>171</v>
      </c>
      <c r="B28" s="43"/>
      <c r="C28" s="44"/>
      <c r="D28" s="42"/>
      <c r="E28" s="42"/>
    </row>
    <row r="29" spans="1:10" x14ac:dyDescent="0.25">
      <c r="A29" s="41"/>
      <c r="B29" s="24"/>
      <c r="C29" s="24"/>
    </row>
    <row r="30" spans="1:10" x14ac:dyDescent="0.25">
      <c r="A30" s="16" t="str">
        <f>IF(LEFT(A5,1)="{",A5,""&amp;CHAR(34)&amp;A5&amp;CHAR(34))</f>
        <v>"energy conversion"</v>
      </c>
      <c r="B30" s="24"/>
      <c r="E30" s="16" t="str">
        <f>IF(LEFT(E5,1)="{",E5,""&amp;CHAR(34)&amp;E5&amp;CHAR(34))</f>
        <v>"catalyst design "</v>
      </c>
      <c r="G30" s="16" t="str">
        <f>IF(LEFT(G5,1)="{",G5,""&amp;CHAR(34)&amp;G5&amp;CHAR(34))</f>
        <v>"energy"</v>
      </c>
    </row>
    <row r="31" spans="1:10" x14ac:dyDescent="0.25">
      <c r="A31" s="16" t="str">
        <f t="shared" ref="A31:A47" si="0">A30&amp;" or "&amp;IF(LEFT(A6,1)="{",A6,""&amp;CHAR(34)&amp;A6&amp;CHAR(34))</f>
        <v>"energy conversion" or "energy storage"</v>
      </c>
      <c r="B31" s="24"/>
      <c r="C31" s="16" t="str">
        <f>IF(LEFT(C6,1)="{",C6,""&amp;CHAR(34)&amp;C6&amp;CHAR(34))</f>
        <v>"atomic reactor"</v>
      </c>
      <c r="G31" s="16" t="str">
        <f t="shared" ref="G31:G42" si="1">G30&amp;" or "&amp;IF(LEFT(G6,1)="{",G6,""&amp;CHAR(34)&amp;G6&amp;CHAR(34))</f>
        <v>"energy" or "sustainab*"</v>
      </c>
    </row>
    <row r="32" spans="1:10" x14ac:dyDescent="0.25">
      <c r="A32" s="16" t="str">
        <f t="shared" si="0"/>
        <v>"energy conversion" or "energy storage" or "storage technolog*"</v>
      </c>
      <c r="C32" s="16" t="str">
        <f>C31&amp;" or "&amp;IF(LEFT(C7,1)="{",C7,""&amp;CHAR(34)&amp;C7&amp;CHAR(34))</f>
        <v>"atomic reactor" or "nuclear power"</v>
      </c>
      <c r="G32" s="16" t="str">
        <f t="shared" si="1"/>
        <v>"energy" or "sustainab*" or "renewable"</v>
      </c>
    </row>
    <row r="33" spans="1:7" x14ac:dyDescent="0.25">
      <c r="A33" s="16" t="str">
        <f t="shared" si="0"/>
        <v>"energy conversion" or "energy storage" or "storage technolog*" or "conversion technolog*"</v>
      </c>
      <c r="C33" s="16" t="str">
        <f>C32&amp;" or "&amp;IF(LEFT(C8,1)="{",C8,""&amp;CHAR(34)&amp;C8&amp;CHAR(34))</f>
        <v>"atomic reactor" or "nuclear power" or "nuclear reactor"</v>
      </c>
      <c r="G33" s="16" t="str">
        <f t="shared" si="1"/>
        <v>"energy" or "sustainab*" or "renewable" or "green*"</v>
      </c>
    </row>
    <row r="34" spans="1:7" x14ac:dyDescent="0.25">
      <c r="A34" s="16" t="str">
        <f t="shared" si="0"/>
        <v>"energy conversion" or "energy storage" or "storage technolog*" or "conversion technolog*" or "power-to-x"</v>
      </c>
      <c r="C34" s="16" t="str">
        <f>C33&amp;" or "&amp;IF(LEFT(C9,1)="{",C9,""&amp;CHAR(34)&amp;C9&amp;CHAR(34))</f>
        <v>"atomic reactor" or "nuclear power" or "nuclear reactor" or "uranium"</v>
      </c>
      <c r="G34" s="16" t="str">
        <f t="shared" si="1"/>
        <v>"energy" or "sustainab*" or "renewable" or "green*" or "CO"</v>
      </c>
    </row>
    <row r="35" spans="1:7" x14ac:dyDescent="0.25">
      <c r="A35" s="16" t="str">
        <f t="shared" si="0"/>
        <v>"energy conversion" or "energy storage" or "storage technolog*" or "conversion technolog*" or "power-to-x" or "fuel cell"</v>
      </c>
      <c r="B35" s="24"/>
      <c r="C35" s="16" t="str">
        <f>C34&amp;" or "&amp;IF(LEFT(C10,1)="{",C10,""&amp;CHAR(34)&amp;C10&amp;CHAR(34))</f>
        <v>"atomic reactor" or "nuclear power" or "nuclear reactor" or "uranium" or ""</v>
      </c>
      <c r="G35" s="16" t="str">
        <f t="shared" si="1"/>
        <v>"energy" or "sustainab*" or "renewable" or "green*" or "CO" or "carbon"</v>
      </c>
    </row>
    <row r="36" spans="1:7" x14ac:dyDescent="0.25">
      <c r="A36" s="16" t="str">
        <f t="shared" si="0"/>
        <v>"energy conversion" or "energy storage" or "storage technolog*" or "conversion technolog*" or "power-to-x" or "fuel cell" or "power-to-gas"</v>
      </c>
      <c r="B36" s="24"/>
      <c r="C36" s="24"/>
      <c r="D36" s="95"/>
      <c r="G36" s="16" t="str">
        <f t="shared" si="1"/>
        <v>"energy" or "sustainab*" or "renewable" or "green*" or "CO" or "carbon" or "ethanol"</v>
      </c>
    </row>
    <row r="37" spans="1:7" x14ac:dyDescent="0.25">
      <c r="A37" s="16" t="str">
        <f t="shared" si="0"/>
        <v>"energy conversion" or "energy storage" or "storage technolog*" or "conversion technolog*" or "power-to-x" or "fuel cell" or "power-to-gas" or "pumped storage"</v>
      </c>
      <c r="B37" s="24"/>
      <c r="C37" s="24"/>
      <c r="D37" s="95"/>
      <c r="E37" s="95"/>
      <c r="F37" s="95"/>
      <c r="G37" s="16" t="str">
        <f t="shared" si="1"/>
        <v>"energy" or "sustainab*" or "renewable" or "green*" or "CO" or "carbon" or "ethanol" or "methanol"</v>
      </c>
    </row>
    <row r="38" spans="1:7" x14ac:dyDescent="0.25">
      <c r="A38" s="16" t="str">
        <f t="shared" si="0"/>
        <v>"energy conversion" or "energy storage" or "storage technolog*" or "conversion technolog*" or "power-to-x" or "fuel cell" or "power-to-gas" or "pumped storage" or "p2G"</v>
      </c>
      <c r="B38" s="24"/>
      <c r="C38" s="24"/>
      <c r="D38" s="95"/>
      <c r="E38" s="95"/>
      <c r="F38" s="95"/>
      <c r="G38" s="16" t="str">
        <f t="shared" si="1"/>
        <v>"energy" or "sustainab*" or "renewable" or "green*" or "CO" or "carbon" or "ethanol" or "methanol" or "hydrogen"</v>
      </c>
    </row>
    <row r="39" spans="1:7" x14ac:dyDescent="0.25">
      <c r="A39" s="16" t="str">
        <f t="shared" si="0"/>
        <v>"energy conversion" or "energy storage" or "storage technolog*" or "conversion technolog*" or "power-to-x" or "fuel cell" or "power-to-gas" or "pumped storage" or "p2G" or "power-2-x"</v>
      </c>
      <c r="B39" s="24"/>
      <c r="C39" s="24"/>
      <c r="D39" s="95"/>
      <c r="E39" s="95"/>
      <c r="F39" s="95"/>
      <c r="G39" s="16" t="str">
        <f t="shared" si="1"/>
        <v>"energy" or "sustainab*" or "renewable" or "green*" or "CO" or "carbon" or "ethanol" or "methanol" or "hydrogen" or "oxygen"</v>
      </c>
    </row>
    <row r="40" spans="1:7" x14ac:dyDescent="0.25">
      <c r="A40" s="16" t="str">
        <f t="shared" si="0"/>
        <v>"energy conversion" or "energy storage" or "storage technolog*" or "conversion technolog*" or "power-to-x" or "fuel cell" or "power-to-gas" or "pumped storage" or "p2G" or "power-2-x" or "thermochemical CO2"</v>
      </c>
      <c r="B40" s="24"/>
      <c r="C40" s="24"/>
      <c r="D40" s="95"/>
      <c r="E40" s="95"/>
      <c r="F40" s="95"/>
      <c r="G40" s="16" t="str">
        <f t="shared" si="1"/>
        <v>"energy" or "sustainab*" or "renewable" or "green*" or "CO" or "carbon" or "ethanol" or "methanol" or "hydrogen" or "oxygen" or "ammonia"</v>
      </c>
    </row>
    <row r="41" spans="1:7" x14ac:dyDescent="0.25">
      <c r="A41" s="16" t="str">
        <f t="shared" si="0"/>
        <v>"energy conversion" or "energy storage" or "storage technolog*" or "conversion technolog*" or "power-to-x" or "fuel cell" or "power-to-gas" or "pumped storage" or "p2G" or "power-2-x" or "thermochemical CO2" or "electrochemical CO2-reduction"</v>
      </c>
      <c r="B41" s="24"/>
      <c r="C41" s="24"/>
      <c r="D41" s="95"/>
      <c r="E41" s="95"/>
      <c r="F41" s="95"/>
      <c r="G41" s="16" t="str">
        <f t="shared" si="1"/>
        <v>"energy" or "sustainab*" or "renewable" or "green*" or "CO" or "carbon" or "ethanol" or "methanol" or "hydrogen" or "oxygen" or "ammonia" or "methane"</v>
      </c>
    </row>
    <row r="42" spans="1:7" x14ac:dyDescent="0.25">
      <c r="A42" s="16" t="str">
        <f t="shared" si="0"/>
        <v>"energy conversion" or "energy storage" or "storage technolog*" or "conversion technolog*" or "power-to-x" or "fuel cell" or "power-to-gas" or "pumped storage" or "p2G" or "power-2-x" or "thermochemical CO2" or "electrochemical CO2-reduction" or "battery storage"</v>
      </c>
      <c r="B42" s="24"/>
      <c r="C42" s="24"/>
      <c r="D42" s="95"/>
      <c r="E42" s="95"/>
      <c r="F42" s="95"/>
      <c r="G42" s="16" t="str">
        <f t="shared" si="1"/>
        <v>"energy" or "sustainab*" or "renewable" or "green*" or "CO" or "carbon" or "ethanol" or "methanol" or "hydrogen" or "oxygen" or "ammonia" or "methane" or "biomass"</v>
      </c>
    </row>
    <row r="43" spans="1:7" x14ac:dyDescent="0.25">
      <c r="A43" s="16" t="str">
        <f t="shared" si="0"/>
        <v>"energy conversion" or "energy storage" or "storage technolog*" or "conversion technolog*" or "power-to-x" or "fuel cell" or "power-to-gas" or "pumped storage" or "p2G" or "power-2-x" or "thermochemical CO2" or "electrochemical CO2-reduction" or "battery storage" or "flow batteries"</v>
      </c>
      <c r="B43" s="24"/>
      <c r="C43" s="24"/>
      <c r="D43" s="95"/>
      <c r="E43" s="95"/>
      <c r="F43" s="95"/>
      <c r="G43" s="95"/>
    </row>
    <row r="44" spans="1:7" x14ac:dyDescent="0.25">
      <c r="A44" s="16" t="str">
        <f t="shared" si="0"/>
        <v>"energy conversion" or "energy storage" or "storage technolog*" or "conversion technolog*" or "power-to-x" or "fuel cell" or "power-to-gas" or "pumped storage" or "p2G" or "power-2-x" or "thermochemical CO2" or "electrochemical CO2-reduction" or "battery storage" or "flow batteries" or "electrofuels"</v>
      </c>
      <c r="B44" s="24"/>
      <c r="C44" s="24"/>
      <c r="D44" s="95"/>
      <c r="E44" s="95"/>
      <c r="F44" s="95"/>
      <c r="G44" s="95"/>
    </row>
    <row r="45" spans="1:7" x14ac:dyDescent="0.25">
      <c r="A45" s="16" t="str">
        <f t="shared" si="0"/>
        <v>"energy conversion" or "energy storage" or "storage technolog*" or "conversion technolog*" or "power-to-x" or "fuel cell" or "power-to-gas" or "pumped storage" or "p2G" or "power-2-x" or "thermochemical CO2" or "electrochemical CO2-reduction" or "battery storage" or "flow batteries" or "electrofuels" or {e-fuel}</v>
      </c>
      <c r="B45" s="24"/>
      <c r="C45" s="24"/>
      <c r="D45" s="95"/>
      <c r="E45" s="95"/>
      <c r="F45" s="95"/>
      <c r="G45" s="95"/>
    </row>
    <row r="46" spans="1:7" x14ac:dyDescent="0.25">
      <c r="A46" s="16" t="str">
        <f t="shared" si="0"/>
        <v>"energy conversion" or "energy storage" or "storage technolog*" or "conversion technolog*" or "power-to-x" or "fuel cell" or "power-to-gas" or "pumped storage" or "p2G" or "power-2-x" or "thermochemical CO2" or "electrochemical CO2-reduction" or "battery storage" or "flow batteries" or "electrofuels" or {e-fuel} or {e-fuels}</v>
      </c>
      <c r="B46" s="24"/>
      <c r="C46" s="24"/>
      <c r="D46" s="95"/>
      <c r="E46" s="95"/>
      <c r="F46" s="95"/>
      <c r="G46" s="95"/>
    </row>
    <row r="47" spans="1:7" x14ac:dyDescent="0.25">
      <c r="A47" s="16" t="str">
        <f t="shared" si="0"/>
        <v>"energy conversion" or "energy storage" or "storage technolog*" or "conversion technolog*" or "power-to-x" or "fuel cell" or "power-to-gas" or "pumped storage" or "p2G" or "power-2-x" or "thermochemical CO2" or "electrochemical CO2-reduction" or "battery storage" or "flow batteries" or "electrofuels" or {e-fuel} or {e-fuels} or "green fuels"</v>
      </c>
      <c r="B47" s="24"/>
      <c r="C47" s="24"/>
      <c r="D47" s="95"/>
      <c r="E47" s="95"/>
      <c r="F47" s="95"/>
      <c r="G47" s="95"/>
    </row>
    <row r="48" spans="1:7" x14ac:dyDescent="0.25">
      <c r="B48" s="24"/>
      <c r="C48" s="24"/>
      <c r="D48" s="95"/>
      <c r="E48" s="95"/>
      <c r="F48" s="95"/>
      <c r="G48" s="95"/>
    </row>
    <row r="49" spans="1:7" x14ac:dyDescent="0.25">
      <c r="A49" s="24"/>
      <c r="B49" s="24"/>
      <c r="C49" s="24"/>
      <c r="D49" s="95"/>
      <c r="E49" s="95"/>
      <c r="F49" s="95"/>
      <c r="G49" s="95"/>
    </row>
    <row r="50" spans="1:7" x14ac:dyDescent="0.25">
      <c r="A50" s="17" t="s">
        <v>110</v>
      </c>
      <c r="B50" s="24"/>
      <c r="C50" s="24"/>
      <c r="D50" s="95"/>
      <c r="E50" s="95"/>
      <c r="F50" s="95"/>
      <c r="G50" s="95"/>
    </row>
    <row r="51" spans="1:7" x14ac:dyDescent="0.25">
      <c r="A51" s="24"/>
      <c r="B51" s="16" t="s">
        <v>120</v>
      </c>
      <c r="D51" s="16" t="str">
        <f ca="1">B51&amp;IFERROR(INDIRECT(A51,1),"")&amp;C51</f>
        <v>(TITLE-ABS-KEY(</v>
      </c>
    </row>
    <row r="52" spans="1:7" x14ac:dyDescent="0.25">
      <c r="A52" s="39" t="s">
        <v>173</v>
      </c>
      <c r="B52" s="16" t="s">
        <v>102</v>
      </c>
      <c r="C52" s="16" t="s">
        <v>119</v>
      </c>
      <c r="D52" s="16" t="str">
        <f t="shared" ref="D52:D53" ca="1" si="2">B52&amp;IFERROR(INDIRECT(A52,1),"")&amp;C52</f>
        <v>("energy conversion" or "energy storage" or "storage technolog*" or "conversion technolog*" or "power-to-x" or "fuel cell" or "power-to-gas" or "pumped storage" or "p2G" or "power-2-x" or "thermochemical CO2" or "electrochemical CO2-reduction" or "battery storage" or "flow batteries" or "electrofuels" or {e-fuel} or {e-fuels} or "green fuels") AND NOT</v>
      </c>
    </row>
    <row r="53" spans="1:7" x14ac:dyDescent="0.25">
      <c r="A53" s="39" t="s">
        <v>172</v>
      </c>
      <c r="B53" s="16" t="s">
        <v>102</v>
      </c>
      <c r="C53" s="16" t="s">
        <v>121</v>
      </c>
      <c r="D53" s="16" t="str">
        <f t="shared" ca="1" si="2"/>
        <v>("atomic reactor" or "nuclear power" or "nuclear reactor" or "uranium" or ""))) OR</v>
      </c>
    </row>
    <row r="54" spans="1:7" x14ac:dyDescent="0.25">
      <c r="A54" s="39"/>
      <c r="B54" s="16" t="s">
        <v>101</v>
      </c>
      <c r="D54" s="16" t="str">
        <f ca="1">B54&amp;IFERROR(INDIRECT(A54,1),"")&amp;C54</f>
        <v>TITLE-ABS-KEY(</v>
      </c>
    </row>
    <row r="55" spans="1:7" x14ac:dyDescent="0.25">
      <c r="A55" s="39" t="s">
        <v>187</v>
      </c>
      <c r="B55" s="16" t="s">
        <v>102</v>
      </c>
      <c r="C55" s="16" t="s">
        <v>103</v>
      </c>
      <c r="D55" s="16" t="str">
        <f ca="1">B55&amp;IFERROR(INDIRECT(A55,1),"")&amp;C55</f>
        <v>("catalyst design ") AND</v>
      </c>
    </row>
    <row r="56" spans="1:7" x14ac:dyDescent="0.25">
      <c r="A56" s="39" t="s">
        <v>188</v>
      </c>
      <c r="B56" s="16" t="s">
        <v>102</v>
      </c>
      <c r="C56" s="16" t="s">
        <v>104</v>
      </c>
      <c r="D56" s="16" t="str">
        <f ca="1">B56&amp;IFERROR(INDIRECT(A56,1),"")&amp;C56</f>
        <v>("energy" or "sustainab*" or "renewable" or "green*" or "CO" or "carbon" or "ethanol" or "methanol" or "hydrogen" or "oxygen" or "ammonia" or "methane" or "biomass")) OR</v>
      </c>
    </row>
    <row r="57" spans="1:7" x14ac:dyDescent="0.25">
      <c r="A57" s="24"/>
      <c r="B57" s="24"/>
      <c r="C57" s="24"/>
    </row>
    <row r="58" spans="1:7" x14ac:dyDescent="0.25">
      <c r="A58" s="17" t="s">
        <v>128</v>
      </c>
      <c r="B58" s="24"/>
      <c r="C58" s="24"/>
    </row>
    <row r="59" spans="1:7" x14ac:dyDescent="0.25">
      <c r="A59" s="24"/>
      <c r="B59" s="16" t="s">
        <v>129</v>
      </c>
      <c r="D59" s="16" t="str">
        <f t="shared" ref="D59:D68" ca="1" si="3">B59&amp;IFERROR(INDIRECT(A59,1),"")&amp;C59</f>
        <v>((TITLE-ABS</v>
      </c>
    </row>
    <row r="60" spans="1:7" x14ac:dyDescent="0.25">
      <c r="A60" s="39" t="s">
        <v>173</v>
      </c>
      <c r="B60" s="16" t="s">
        <v>102</v>
      </c>
      <c r="C60" s="16" t="s">
        <v>109</v>
      </c>
      <c r="D60" s="16" t="str">
        <f t="shared" ca="1" si="3"/>
        <v>("energy conversion" or "energy storage" or "storage technolog*" or "conversion technolog*" or "power-to-x" or "fuel cell" or "power-to-gas" or "pumped storage" or "p2G" or "power-2-x" or "thermochemical CO2" or "electrochemical CO2-reduction" or "battery storage" or "flow batteries" or "electrofuels" or {e-fuel} or {e-fuels} or "green fuels") OR</v>
      </c>
    </row>
    <row r="61" spans="1:7" x14ac:dyDescent="0.25">
      <c r="A61" s="39" t="s">
        <v>173</v>
      </c>
      <c r="B61" s="16" t="s">
        <v>130</v>
      </c>
      <c r="C61" s="16" t="s">
        <v>131</v>
      </c>
      <c r="D61" s="16" t="str">
        <f t="shared" ca="1" si="3"/>
        <v>AUTHKEY("energy conversion" or "energy storage" or "storage technolog*" or "conversion technolog*" or "power-to-x" or "fuel cell" or "power-to-gas" or "pumped storage" or "p2G" or "power-2-x" or "thermochemical CO2" or "electrochemical CO2-reduction" or "battery storage" or "flow batteries" or "electrofuels" or {e-fuel} or {e-fuels} or "green fuels")) AND NOT</v>
      </c>
    </row>
    <row r="62" spans="1:7" x14ac:dyDescent="0.25">
      <c r="A62" s="39" t="s">
        <v>172</v>
      </c>
      <c r="B62" s="16" t="s">
        <v>132</v>
      </c>
      <c r="C62" s="16" t="s">
        <v>109</v>
      </c>
      <c r="D62" s="16" t="str">
        <f t="shared" ca="1" si="3"/>
        <v>(TITLE-ABS("atomic reactor" or "nuclear power" or "nuclear reactor" or "uranium" or "") OR</v>
      </c>
    </row>
    <row r="63" spans="1:7" x14ac:dyDescent="0.25">
      <c r="A63" s="39" t="s">
        <v>172</v>
      </c>
      <c r="B63" s="16" t="s">
        <v>130</v>
      </c>
      <c r="C63" s="16" t="s">
        <v>133</v>
      </c>
      <c r="D63" s="16" t="str">
        <f t="shared" ca="1" si="3"/>
        <v xml:space="preserve">AUTHKEY("atomic reactor" or "nuclear power" or "nuclear reactor" or "uranium" or ""))) OR </v>
      </c>
    </row>
    <row r="64" spans="1:7" x14ac:dyDescent="0.25">
      <c r="B64" s="16" t="s">
        <v>129</v>
      </c>
      <c r="D64" s="16" t="str">
        <f t="shared" ca="1" si="3"/>
        <v>((TITLE-ABS</v>
      </c>
    </row>
    <row r="65" spans="1:4" x14ac:dyDescent="0.25">
      <c r="A65" s="39" t="s">
        <v>187</v>
      </c>
      <c r="B65" s="16" t="s">
        <v>102</v>
      </c>
      <c r="C65" s="16" t="s">
        <v>109</v>
      </c>
      <c r="D65" s="16" t="str">
        <f t="shared" ca="1" si="3"/>
        <v>("catalyst design ") OR</v>
      </c>
    </row>
    <row r="66" spans="1:4" x14ac:dyDescent="0.25">
      <c r="A66" s="39" t="s">
        <v>187</v>
      </c>
      <c r="B66" s="16" t="s">
        <v>130</v>
      </c>
      <c r="C66" s="16" t="s">
        <v>134</v>
      </c>
      <c r="D66" s="16" t="str">
        <f t="shared" ca="1" si="3"/>
        <v>AUTHKEY("catalyst design ")) AND</v>
      </c>
    </row>
    <row r="67" spans="1:4" x14ac:dyDescent="0.25">
      <c r="A67" s="39" t="s">
        <v>188</v>
      </c>
      <c r="B67" s="16" t="s">
        <v>132</v>
      </c>
      <c r="C67" s="16" t="s">
        <v>109</v>
      </c>
      <c r="D67" s="16" t="str">
        <f t="shared" ca="1" si="3"/>
        <v>(TITLE-ABS("energy" or "sustainab*" or "renewable" or "green*" or "CO" or "carbon" or "ethanol" or "methanol" or "hydrogen" or "oxygen" or "ammonia" or "methane" or "biomass") OR</v>
      </c>
    </row>
    <row r="68" spans="1:4" x14ac:dyDescent="0.25">
      <c r="A68" s="39" t="s">
        <v>188</v>
      </c>
      <c r="B68" s="16" t="s">
        <v>130</v>
      </c>
      <c r="C68" s="16" t="s">
        <v>133</v>
      </c>
      <c r="D68" s="16" t="str">
        <f t="shared" ca="1" si="3"/>
        <v xml:space="preserve">AUTHKEY("energy" or "sustainab*" or "renewable" or "green*" or "CO" or "carbon" or "ethanol" or "methanol" or "hydrogen" or "oxygen" or "ammonia" or "methane" or "biomass"))) OR </v>
      </c>
    </row>
  </sheetData>
  <mergeCells count="2">
    <mergeCell ref="A23:C24"/>
    <mergeCell ref="E18:G19"/>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8"/>
  <sheetViews>
    <sheetView zoomScaleNormal="100" workbookViewId="0"/>
  </sheetViews>
  <sheetFormatPr defaultRowHeight="15" x14ac:dyDescent="0.25"/>
  <cols>
    <col min="1" max="1" width="23.7109375" customWidth="1"/>
    <col min="2" max="2" width="5.7109375" customWidth="1"/>
    <col min="3" max="3" width="23.7109375" customWidth="1"/>
  </cols>
  <sheetData>
    <row r="1" spans="1:3" ht="21" x14ac:dyDescent="0.35">
      <c r="A1" s="8" t="s">
        <v>86</v>
      </c>
    </row>
    <row r="3" spans="1:3" x14ac:dyDescent="0.25">
      <c r="A3" s="11" t="s">
        <v>87</v>
      </c>
      <c r="B3" s="16"/>
    </row>
    <row r="4" spans="1:3" x14ac:dyDescent="0.25">
      <c r="A4" s="11" t="s">
        <v>84</v>
      </c>
      <c r="B4" s="4"/>
      <c r="C4" s="4" t="s">
        <v>85</v>
      </c>
    </row>
    <row r="5" spans="1:3" x14ac:dyDescent="0.25">
      <c r="A5" s="12" t="s">
        <v>41</v>
      </c>
      <c r="B5" s="29" t="s">
        <v>6</v>
      </c>
      <c r="C5" s="31" t="s">
        <v>49</v>
      </c>
    </row>
    <row r="6" spans="1:3" x14ac:dyDescent="0.25">
      <c r="A6" s="2" t="s">
        <v>39</v>
      </c>
      <c r="B6" s="2"/>
      <c r="C6" s="5" t="s">
        <v>50</v>
      </c>
    </row>
    <row r="7" spans="1:3" x14ac:dyDescent="0.25">
      <c r="A7" s="2"/>
      <c r="B7" s="30"/>
      <c r="C7" s="5" t="s">
        <v>51</v>
      </c>
    </row>
    <row r="8" spans="1:3" x14ac:dyDescent="0.25">
      <c r="A8" s="2"/>
      <c r="B8" s="2"/>
      <c r="C8" s="5" t="s">
        <v>52</v>
      </c>
    </row>
    <row r="9" spans="1:3" x14ac:dyDescent="0.25">
      <c r="A9" s="13"/>
      <c r="B9" s="13"/>
      <c r="C9" s="14" t="s">
        <v>53</v>
      </c>
    </row>
    <row r="10" spans="1:3" x14ac:dyDescent="0.25">
      <c r="A10" s="96" t="s">
        <v>143</v>
      </c>
      <c r="B10" s="97"/>
      <c r="C10" s="97"/>
    </row>
    <row r="11" spans="1:3" x14ac:dyDescent="0.25">
      <c r="A11" s="98"/>
      <c r="B11" s="98"/>
      <c r="C11" s="98"/>
    </row>
    <row r="12" spans="1:3" ht="15.75" x14ac:dyDescent="0.25">
      <c r="A12" s="15"/>
      <c r="B12" s="1"/>
      <c r="C12" s="23"/>
    </row>
    <row r="13" spans="1:3" ht="15.75" x14ac:dyDescent="0.25">
      <c r="A13" s="15"/>
      <c r="B13" s="1"/>
      <c r="C13" s="23"/>
    </row>
    <row r="14" spans="1:3" x14ac:dyDescent="0.25">
      <c r="A14" t="str">
        <f>IF(LEFT(A5,1)="{",A5,""&amp;CHAR(34)&amp;A5&amp;CHAR(34))</f>
        <v>"sustainable energy"</v>
      </c>
      <c r="B14" s="1"/>
      <c r="C14" t="str">
        <f>IF(LEFT(C5,1)="{",C5,""&amp;CHAR(34)&amp;C5&amp;CHAR(34))</f>
        <v>"energy planning"</v>
      </c>
    </row>
    <row r="15" spans="1:3" x14ac:dyDescent="0.25">
      <c r="A15" t="str">
        <f>A14&amp;" or "&amp;IF(LEFT(A6,1)="{",A6,""&amp;CHAR(34)&amp;A6&amp;CHAR(34))</f>
        <v>"sustainable energy" or "renewable energy"</v>
      </c>
      <c r="B15" s="1"/>
      <c r="C15" t="str">
        <f>C14&amp;" or "&amp;IF(LEFT(C6,1)="{",C6,""&amp;CHAR(34)&amp;C6&amp;CHAR(34))</f>
        <v>"energy planning" or "energy monitoring"</v>
      </c>
    </row>
    <row r="16" spans="1:3" x14ac:dyDescent="0.25">
      <c r="A16" s="1"/>
      <c r="B16" s="1"/>
      <c r="C16" t="str">
        <f t="shared" ref="C16:C18" si="0">C15&amp;" or "&amp;IF(LEFT(C7,1)="{",C7,""&amp;CHAR(34)&amp;C7&amp;CHAR(34))</f>
        <v>"energy planning" or "energy monitoring" or "energy regulation"</v>
      </c>
    </row>
    <row r="17" spans="1:4" x14ac:dyDescent="0.25">
      <c r="A17" s="1"/>
      <c r="B17" s="1"/>
      <c r="C17" t="str">
        <f t="shared" si="0"/>
        <v>"energy planning" or "energy monitoring" or "energy regulation" or "directive"</v>
      </c>
    </row>
    <row r="18" spans="1:4" x14ac:dyDescent="0.25">
      <c r="A18" s="1"/>
      <c r="B18" s="1"/>
      <c r="C18" t="str">
        <f t="shared" si="0"/>
        <v>"energy planning" or "energy monitoring" or "energy regulation" or "directive" or "energy polic*"</v>
      </c>
    </row>
    <row r="19" spans="1:4" x14ac:dyDescent="0.25">
      <c r="B19" s="6"/>
    </row>
    <row r="21" spans="1:4" ht="14.45" customHeight="1" x14ac:dyDescent="0.25"/>
    <row r="22" spans="1:4" ht="15.6" customHeight="1" x14ac:dyDescent="0.25"/>
    <row r="23" spans="1:4" ht="15.6" customHeight="1" x14ac:dyDescent="0.25">
      <c r="A23" s="3"/>
    </row>
    <row r="25" spans="1:4" ht="14.45" customHeight="1" x14ac:dyDescent="0.25">
      <c r="A25" s="3" t="s">
        <v>110</v>
      </c>
    </row>
    <row r="26" spans="1:4" x14ac:dyDescent="0.25">
      <c r="B26" t="s">
        <v>101</v>
      </c>
      <c r="D26" t="str">
        <f ca="1">B26&amp;IFERROR(INDIRECT(A26,1),"")&amp;C26</f>
        <v>TITLE-ABS-KEY(</v>
      </c>
    </row>
    <row r="27" spans="1:4" x14ac:dyDescent="0.25">
      <c r="A27" t="s">
        <v>116</v>
      </c>
      <c r="B27" t="s">
        <v>102</v>
      </c>
      <c r="C27" t="s">
        <v>103</v>
      </c>
      <c r="D27" t="str">
        <f t="shared" ref="D27:D28" ca="1" si="1">B27&amp;IFERROR(INDIRECT(A27,1),"")&amp;C27</f>
        <v>("sustainable energy" or "renewable energy") AND</v>
      </c>
    </row>
    <row r="28" spans="1:4" x14ac:dyDescent="0.25">
      <c r="A28" t="s">
        <v>117</v>
      </c>
      <c r="B28" t="s">
        <v>102</v>
      </c>
      <c r="C28" t="s">
        <v>118</v>
      </c>
      <c r="D28" t="str">
        <f t="shared" ca="1" si="1"/>
        <v>("energy planning" or "energy monitoring" or "energy regulation" or "directive" or "energy polic*"))</v>
      </c>
    </row>
    <row r="30" spans="1:4" x14ac:dyDescent="0.25">
      <c r="A30" s="3" t="s">
        <v>128</v>
      </c>
    </row>
    <row r="31" spans="1:4" x14ac:dyDescent="0.25">
      <c r="B31" s="16" t="s">
        <v>129</v>
      </c>
      <c r="C31" s="16"/>
      <c r="D31" s="16" t="str">
        <f t="shared" ref="D31:D35" ca="1" si="2">B31&amp;IFERROR(INDIRECT(A31,1),"")&amp;C31</f>
        <v>((TITLE-ABS</v>
      </c>
    </row>
    <row r="32" spans="1:4" x14ac:dyDescent="0.25">
      <c r="A32" t="s">
        <v>116</v>
      </c>
      <c r="B32" s="16" t="s">
        <v>102</v>
      </c>
      <c r="C32" s="16" t="s">
        <v>109</v>
      </c>
      <c r="D32" s="16" t="str">
        <f t="shared" ca="1" si="2"/>
        <v>("sustainable energy" or "renewable energy") OR</v>
      </c>
    </row>
    <row r="33" spans="1:4" x14ac:dyDescent="0.25">
      <c r="A33" t="s">
        <v>116</v>
      </c>
      <c r="B33" s="16" t="s">
        <v>130</v>
      </c>
      <c r="C33" s="16" t="s">
        <v>134</v>
      </c>
      <c r="D33" s="16" t="str">
        <f t="shared" ca="1" si="2"/>
        <v>AUTHKEY("sustainable energy" or "renewable energy")) AND</v>
      </c>
    </row>
    <row r="34" spans="1:4" x14ac:dyDescent="0.25">
      <c r="A34" t="s">
        <v>117</v>
      </c>
      <c r="B34" s="16" t="s">
        <v>132</v>
      </c>
      <c r="C34" s="16" t="s">
        <v>109</v>
      </c>
      <c r="D34" s="16" t="str">
        <f t="shared" ca="1" si="2"/>
        <v>(TITLE-ABS("energy planning" or "energy monitoring" or "energy regulation" or "directive" or "energy polic*") OR</v>
      </c>
    </row>
    <row r="35" spans="1:4" x14ac:dyDescent="0.25">
      <c r="A35" t="s">
        <v>117</v>
      </c>
      <c r="B35" s="16" t="s">
        <v>130</v>
      </c>
      <c r="C35" s="16" t="s">
        <v>135</v>
      </c>
      <c r="D35" s="16" t="str">
        <f t="shared" ca="1" si="2"/>
        <v>AUTHKEY("energy planning" or "energy monitoring" or "energy regulation" or "directive" or "energy polic*")))</v>
      </c>
    </row>
    <row r="43" spans="1:4" x14ac:dyDescent="0.25">
      <c r="A43" s="7"/>
      <c r="B43" s="7"/>
      <c r="C43" s="7"/>
      <c r="D43" s="7"/>
    </row>
    <row r="44" spans="1:4" x14ac:dyDescent="0.25">
      <c r="A44" s="7"/>
      <c r="B44" s="7"/>
      <c r="C44" s="7"/>
      <c r="D44" s="7"/>
    </row>
    <row r="45" spans="1:4" x14ac:dyDescent="0.25">
      <c r="D45" s="7"/>
    </row>
    <row r="46" spans="1:4" x14ac:dyDescent="0.25">
      <c r="D46" s="7"/>
    </row>
    <row r="47" spans="1:4" x14ac:dyDescent="0.25">
      <c r="D47" s="7"/>
    </row>
    <row r="48" spans="1:4" x14ac:dyDescent="0.25">
      <c r="D48" s="7"/>
    </row>
  </sheetData>
  <mergeCells count="1">
    <mergeCell ref="A10:C1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Læsevejledning</vt:lpstr>
      <vt:lpstr>Bæredygtige teknologier</vt:lpstr>
      <vt:lpstr>Lagring konvertering</vt:lpstr>
      <vt:lpstr>Regulering planlægning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2025-03-27T16:50:47Z</dcterms:created>
  <dcterms:modified xsi:type="dcterms:W3CDTF">2025-03-27T17:09:13Z</dcterms:modified>
</cp:coreProperties>
</file>