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UFS-DJOS-ADA\Team Forskningsanalyse\Analyser\2021 Grøn Rumforskning\Søgestrenge til publicering\"/>
    </mc:Choice>
  </mc:AlternateContent>
  <bookViews>
    <workbookView xWindow="30" yWindow="450" windowWidth="23010" windowHeight="13950"/>
  </bookViews>
  <sheets>
    <sheet name="Læsevejledning" sheetId="11" r:id="rId1"/>
    <sheet name="Bygningsmasse " sheetId="4" r:id="rId2"/>
    <sheet name="Energisyst_ smart city " sheetId="5" r:id="rId3"/>
    <sheet name="Regulering planlægning adfærd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3" l="1"/>
  <c r="J22" i="3"/>
  <c r="J23" i="3" s="1"/>
  <c r="H22" i="3"/>
  <c r="H23" i="3" s="1"/>
  <c r="F22" i="3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D22" i="3"/>
  <c r="D23" i="3" s="1"/>
  <c r="A22" i="3"/>
  <c r="P22" i="5"/>
  <c r="N22" i="5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L22" i="5"/>
  <c r="J22" i="5"/>
  <c r="J23" i="5" s="1"/>
  <c r="J24" i="5" s="1"/>
  <c r="J25" i="5" s="1"/>
  <c r="J26" i="5" s="1"/>
  <c r="J27" i="5" s="1"/>
  <c r="J28" i="5" s="1"/>
  <c r="J29" i="5" s="1"/>
  <c r="J30" i="5" s="1"/>
  <c r="J31" i="5" s="1"/>
  <c r="H22" i="5"/>
  <c r="H23" i="5" s="1"/>
  <c r="F22" i="5"/>
  <c r="F23" i="5" s="1"/>
  <c r="D22" i="5"/>
  <c r="D23" i="5" s="1"/>
  <c r="A22" i="5"/>
  <c r="A23" i="5" s="1"/>
  <c r="A24" i="5" s="1"/>
  <c r="A25" i="5" s="1"/>
  <c r="A26" i="5" s="1"/>
  <c r="A27" i="5" s="1"/>
  <c r="A28" i="5" s="1"/>
  <c r="A29" i="5" s="1"/>
  <c r="A30" i="5" s="1"/>
  <c r="A31" i="5" s="1"/>
  <c r="D41" i="3"/>
  <c r="D64" i="5"/>
  <c r="D56" i="3"/>
  <c r="D51" i="3"/>
  <c r="D45" i="5"/>
  <c r="D57" i="3"/>
  <c r="D62" i="5"/>
  <c r="D38" i="3"/>
  <c r="D63" i="5"/>
  <c r="D61" i="3"/>
  <c r="D44" i="5"/>
  <c r="D52" i="3"/>
  <c r="D46" i="5"/>
  <c r="D44" i="3"/>
  <c r="D50" i="5"/>
  <c r="D43" i="3"/>
  <c r="D39" i="5"/>
  <c r="D55" i="3"/>
  <c r="D59" i="3"/>
  <c r="D43" i="5"/>
  <c r="D48" i="3"/>
  <c r="D47" i="5"/>
  <c r="D57" i="5"/>
  <c r="D38" i="5"/>
  <c r="D40" i="5"/>
  <c r="D68" i="5"/>
  <c r="D62" i="3"/>
  <c r="D41" i="5"/>
  <c r="D56" i="4"/>
  <c r="D70" i="5"/>
  <c r="D59" i="5"/>
  <c r="D45" i="3"/>
  <c r="D54" i="3"/>
  <c r="D67" i="5"/>
  <c r="D61" i="5"/>
  <c r="D36" i="5"/>
  <c r="D65" i="5"/>
  <c r="D50" i="3"/>
  <c r="D60" i="5"/>
  <c r="D56" i="5"/>
  <c r="D51" i="5"/>
  <c r="D37" i="5"/>
  <c r="D60" i="3"/>
  <c r="D58" i="5"/>
  <c r="D53" i="5"/>
  <c r="D63" i="3"/>
  <c r="D71" i="5"/>
  <c r="D37" i="3"/>
  <c r="D49" i="3"/>
  <c r="D40" i="3"/>
  <c r="D42" i="3"/>
  <c r="D39" i="3"/>
  <c r="D54" i="5"/>
  <c r="D42" i="5"/>
  <c r="D58" i="3"/>
  <c r="D53" i="3"/>
  <c r="D69" i="5"/>
  <c r="D55" i="5"/>
  <c r="D66" i="5"/>
  <c r="D52" i="5"/>
  <c r="C29" i="4" l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A29" i="4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D51" i="4"/>
  <c r="D58" i="4"/>
  <c r="D60" i="4"/>
  <c r="D53" i="4"/>
  <c r="D59" i="4"/>
  <c r="D52" i="4"/>
  <c r="D57" i="4"/>
</calcChain>
</file>

<file path=xl/sharedStrings.xml><?xml version="1.0" encoding="utf-8"?>
<sst xmlns="http://schemas.openxmlformats.org/spreadsheetml/2006/main" count="325" uniqueCount="168">
  <si>
    <t>intelligent</t>
  </si>
  <si>
    <t>appartment </t>
  </si>
  <si>
    <t>OR</t>
  </si>
  <si>
    <t>AND</t>
  </si>
  <si>
    <t>retrofit*</t>
  </si>
  <si>
    <t>solar cooling system</t>
  </si>
  <si>
    <t>district cooling</t>
  </si>
  <si>
    <t xml:space="preserve">district heating </t>
  </si>
  <si>
    <t>renewable heating</t>
  </si>
  <si>
    <t>sustainable cooling</t>
  </si>
  <si>
    <t xml:space="preserve">sustainable heating </t>
  </si>
  <si>
    <t>biogas</t>
  </si>
  <si>
    <t>combined heat and power</t>
  </si>
  <si>
    <t>biomass</t>
  </si>
  <si>
    <t>cit*</t>
  </si>
  <si>
    <t>consumer</t>
  </si>
  <si>
    <t>renewable energy</t>
  </si>
  <si>
    <t>sustainable energy</t>
  </si>
  <si>
    <t>renewable cooling</t>
  </si>
  <si>
    <t>PRE/10</t>
  </si>
  <si>
    <t>smart</t>
  </si>
  <si>
    <t>grid</t>
  </si>
  <si>
    <t>transmission</t>
  </si>
  <si>
    <t>distribution</t>
  </si>
  <si>
    <t xml:space="preserve">energy </t>
  </si>
  <si>
    <t>building*</t>
  </si>
  <si>
    <t>PRE/2</t>
  </si>
  <si>
    <t>prosumer</t>
  </si>
  <si>
    <t>directive</t>
  </si>
  <si>
    <t>energy planning</t>
  </si>
  <si>
    <t>energy monitoring</t>
  </si>
  <si>
    <t>energy regulation</t>
  </si>
  <si>
    <t>energy polic*</t>
  </si>
  <si>
    <t xml:space="preserve">AND </t>
  </si>
  <si>
    <t>behaviour</t>
  </si>
  <si>
    <t>Rebound</t>
  </si>
  <si>
    <t>Cogeneration</t>
  </si>
  <si>
    <t>Energy systems integration</t>
  </si>
  <si>
    <t>Sector coupling</t>
  </si>
  <si>
    <t>NZEB building</t>
  </si>
  <si>
    <t>passive building</t>
  </si>
  <si>
    <t>sustainable building</t>
  </si>
  <si>
    <t>green building</t>
  </si>
  <si>
    <t>renovat*</t>
  </si>
  <si>
    <t>circular construction</t>
  </si>
  <si>
    <t>housing</t>
  </si>
  <si>
    <t>demonstration building</t>
  </si>
  <si>
    <t>Energy</t>
  </si>
  <si>
    <t>meter</t>
  </si>
  <si>
    <t>planning</t>
  </si>
  <si>
    <t>readiness</t>
  </si>
  <si>
    <t>user</t>
  </si>
  <si>
    <t>flexible grid</t>
  </si>
  <si>
    <t>microgrid</t>
  </si>
  <si>
    <t>building standard</t>
  </si>
  <si>
    <t>building industry</t>
  </si>
  <si>
    <t>construction industry</t>
  </si>
  <si>
    <t>consumption</t>
  </si>
  <si>
    <t>1.0.a [OR]</t>
  </si>
  <si>
    <t>1.0.b [OR]</t>
  </si>
  <si>
    <t>1.0 Fremtidens bygninger - energieffektivisering</t>
  </si>
  <si>
    <t>construction material</t>
  </si>
  <si>
    <t>building material</t>
  </si>
  <si>
    <t>insolat*</t>
  </si>
  <si>
    <t>zero energy building</t>
  </si>
  <si>
    <t>historical building</t>
  </si>
  <si>
    <t>thermal comfort</t>
  </si>
  <si>
    <t>energy efficien*</t>
  </si>
  <si>
    <t>energy saving</t>
  </si>
  <si>
    <t>energy performance</t>
  </si>
  <si>
    <t>energy loss</t>
  </si>
  <si>
    <t>energy effect*</t>
  </si>
  <si>
    <t>carbon neutral</t>
  </si>
  <si>
    <t>performance gap</t>
  </si>
  <si>
    <t>energy gap</t>
  </si>
  <si>
    <t>life cycle energy</t>
  </si>
  <si>
    <t>Bygningsmasse</t>
  </si>
  <si>
    <t>Energieffektive og intelligente bygninger og energisystemer</t>
  </si>
  <si>
    <t>low energy house*</t>
  </si>
  <si>
    <t>zero energy house</t>
  </si>
  <si>
    <t>carbon neutral cit*</t>
  </si>
  <si>
    <t>2.0 Energieffektivitet og bæredygtig opvarmning/afkøling</t>
  </si>
  <si>
    <t>2.1 Biomasse/biogas</t>
  </si>
  <si>
    <t>2.1.a [OR]</t>
  </si>
  <si>
    <t>2.1.b [OR]</t>
  </si>
  <si>
    <t>2.2.a [OR]</t>
  </si>
  <si>
    <t xml:space="preserve">2.2.b [OR] </t>
  </si>
  <si>
    <t>2.2.c [OR]</t>
  </si>
  <si>
    <t>2.3 Bæredygtige energisystemer</t>
  </si>
  <si>
    <t>2.2 Intelligente energisystemer</t>
  </si>
  <si>
    <t>distributed energy</t>
  </si>
  <si>
    <t>distributed generation</t>
  </si>
  <si>
    <t>demand-side management</t>
  </si>
  <si>
    <t>supply-side management</t>
  </si>
  <si>
    <t>grid integration</t>
  </si>
  <si>
    <t>3.0 Forbrugere</t>
  </si>
  <si>
    <t>2.3.a [OR]</t>
  </si>
  <si>
    <t>2.3.b [OR]</t>
  </si>
  <si>
    <t>green certification</t>
  </si>
  <si>
    <t>green label</t>
  </si>
  <si>
    <t>building code</t>
  </si>
  <si>
    <t>building regulation</t>
  </si>
  <si>
    <t>3.1.a [OR]</t>
  </si>
  <si>
    <t>3.1.b [OR]</t>
  </si>
  <si>
    <t>3.1 Bæredygtig energiplanlægning</t>
  </si>
  <si>
    <t>3.2 Bæredygtig energi og forbrugeradfærd</t>
  </si>
  <si>
    <t>3.2.a [OR]</t>
  </si>
  <si>
    <t xml:space="preserve">3.2.b [OR] </t>
  </si>
  <si>
    <t>3.2.c [OR]</t>
  </si>
  <si>
    <t xml:space="preserve"> </t>
  </si>
  <si>
    <t>TITLE-ABS-KEY(</t>
  </si>
  <si>
    <t>(</t>
  </si>
  <si>
    <t>) AND</t>
  </si>
  <si>
    <t>)) OR</t>
  </si>
  <si>
    <t>TITLE-ABS-KEY</t>
  </si>
  <si>
    <t>) OR</t>
  </si>
  <si>
    <t>a31</t>
  </si>
  <si>
    <t>) PRE/10</t>
  </si>
  <si>
    <t>d23</t>
  </si>
  <si>
    <t>f23</t>
  </si>
  <si>
    <t>) PRE/2</t>
  </si>
  <si>
    <t>h23</t>
  </si>
  <si>
    <t>((</t>
  </si>
  <si>
    <t>j31</t>
  </si>
  <si>
    <t>l22</t>
  </si>
  <si>
    <t>)) AND</t>
  </si>
  <si>
    <t>p22</t>
  </si>
  <si>
    <t>j23</t>
  </si>
  <si>
    <t>a22</t>
  </si>
  <si>
    <t>)))</t>
  </si>
  <si>
    <t>energy consumption</t>
  </si>
  <si>
    <t>chp system</t>
  </si>
  <si>
    <t>micro grid</t>
  </si>
  <si>
    <t>residential building</t>
  </si>
  <si>
    <t>dwelling</t>
  </si>
  <si>
    <t>building stock</t>
  </si>
  <si>
    <t>n32</t>
  </si>
  <si>
    <t>zero emission building</t>
  </si>
  <si>
    <t>building</t>
  </si>
  <si>
    <t>f34</t>
  </si>
  <si>
    <t>TITLE-ABS + AUTHKEY</t>
  </si>
  <si>
    <t>((TITLE-ABS</t>
  </si>
  <si>
    <t>AUTHKEY(</t>
  </si>
  <si>
    <t>(TITLE-ABS(</t>
  </si>
  <si>
    <t xml:space="preserve">))) OR </t>
  </si>
  <si>
    <t>TITLE-ABS</t>
  </si>
  <si>
    <t>AUTHKEY</t>
  </si>
  <si>
    <t>TITLE-ABS(</t>
  </si>
  <si>
    <t>((TITLE-ABS(</t>
  </si>
  <si>
    <t>AUTHKEY((</t>
  </si>
  <si>
    <t>(TITLE-ABS((</t>
  </si>
  <si>
    <t>))))</t>
  </si>
  <si>
    <t>Søgestreng: ((TITLE-ABS(blok 1.0.a) OR AUTHKEY(blok 1.0.a)) AND (TITLE-ABS(blok 1.0.b) OR AUTHKEY(blok 1.0.b)))</t>
  </si>
  <si>
    <t>Søgestreng: TITLE-ABS(blok 2.0) OR AUTHKEY(blok 2.0)</t>
  </si>
  <si>
    <t>Søgestreng: ((TITLE-ABS(blok 2.3.a) OR AUTHKEY(blok 2.3.a)) AND (TITLE-ABS(blok 2.3.b) OR AUTHKEY(blok 2.3.b)))</t>
  </si>
  <si>
    <t>Søgestreng: TITLE-ABS(blok 3.0) OR AUTHKEY(blok 3.0)</t>
  </si>
  <si>
    <t>Søgestreng: ((TITLE-ABS(blok 3.1.a) OR AUTHKEY(blok 3.1.a)) AND (TITLE-ABS(blok 3.1.b) OR AUTHKEY(blok 3.1.b)))</t>
  </si>
  <si>
    <t>Søgestreng: ((TITLE-ABS(blok 3.2.a) OR AUTHKEY(blok 3.2.a)) AND (TITLE-ABS((3.2.b) PRE/2 (3.2.c)) OR AUTHKEY((3.2.b) PRE/2 (3.2.c))))</t>
  </si>
  <si>
    <t>Søgestreng: TITLE-ABS((blok 2.1.a) PRE/10 (blok 2.1.b)) OR AUTHKEY((blok 2.1.a) PRE/10 (blok 2.1.b))</t>
  </si>
  <si>
    <t>Søgestreng: ((TITLE-ABS((blok 2.2.a) PRE/2 (blok 2.2.b)) OR AUTHKEY((blok 2.2.a) PRE/2 (blok 2.2.b))) AND (TITLE-ABS(blok 2.2.c) OR AUTHKEY(blok 2.2.c)))</t>
  </si>
  <si>
    <t>a48</t>
  </si>
  <si>
    <t>c39</t>
  </si>
  <si>
    <t xml:space="preserve">Smart city, grids, energy systems </t>
  </si>
  <si>
    <t>Adfærd, regulering, planlægning</t>
  </si>
  <si>
    <t xml:space="preserve">) OR </t>
  </si>
  <si>
    <t xml:space="preserve">)) AND </t>
  </si>
  <si>
    <t xml:space="preserve">)) OR </t>
  </si>
  <si>
    <t xml:space="preserve">))) 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</si>
</sst>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323232"/>
      <name val="Arial"/>
      <family val="2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0"/>
      <color theme="1"/>
      <name val="Arial"/>
      <family val="2"/>
    </font>
    <font>
      <strike/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3" xfId="0" applyFont="1" applyBorder="1"/>
    <xf numFmtId="0" fontId="2" fillId="0" borderId="3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0" xfId="0" applyFont="1" applyFill="1"/>
    <xf numFmtId="0" fontId="2" fillId="0" borderId="9" xfId="0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/>
    <xf numFmtId="0" fontId="2" fillId="0" borderId="5" xfId="0" applyFont="1" applyBorder="1"/>
    <xf numFmtId="0" fontId="4" fillId="0" borderId="0" xfId="0" applyFont="1"/>
    <xf numFmtId="0" fontId="5" fillId="0" borderId="0" xfId="0" applyFont="1" applyFill="1"/>
    <xf numFmtId="0" fontId="0" fillId="0" borderId="0" xfId="0" applyFill="1" applyBorder="1"/>
    <xf numFmtId="0" fontId="0" fillId="0" borderId="0" xfId="0" applyFill="1"/>
    <xf numFmtId="0" fontId="1" fillId="0" borderId="0" xfId="0" applyFont="1" applyFill="1"/>
    <xf numFmtId="0" fontId="3" fillId="0" borderId="7" xfId="0" applyFont="1" applyBorder="1"/>
    <xf numFmtId="0" fontId="6" fillId="0" borderId="0" xfId="0" applyFont="1" applyBorder="1"/>
    <xf numFmtId="0" fontId="7" fillId="0" borderId="0" xfId="0" applyFont="1"/>
    <xf numFmtId="0" fontId="2" fillId="0" borderId="2" xfId="0" applyFont="1" applyBorder="1"/>
    <xf numFmtId="0" fontId="2" fillId="0" borderId="4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Border="1"/>
    <xf numFmtId="0" fontId="0" fillId="0" borderId="0" xfId="0" applyBorder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Border="1"/>
    <xf numFmtId="0" fontId="2" fillId="0" borderId="10" xfId="0" applyFont="1" applyBorder="1"/>
    <xf numFmtId="0" fontId="1" fillId="0" borderId="0" xfId="0" applyFont="1"/>
    <xf numFmtId="0" fontId="2" fillId="0" borderId="11" xfId="0" applyFont="1" applyBorder="1"/>
    <xf numFmtId="0" fontId="6" fillId="0" borderId="0" xfId="0" applyFont="1"/>
    <xf numFmtId="0" fontId="0" fillId="0" borderId="0" xfId="0" applyAlignment="1"/>
    <xf numFmtId="0" fontId="1" fillId="0" borderId="0" xfId="0" applyFont="1" applyBorder="1" applyAlignment="1"/>
    <xf numFmtId="0" fontId="2" fillId="0" borderId="4" xfId="0" applyFont="1" applyFill="1" applyBorder="1"/>
    <xf numFmtId="0" fontId="3" fillId="0" borderId="7" xfId="0" applyFont="1" applyFill="1" applyBorder="1"/>
    <xf numFmtId="0" fontId="9" fillId="0" borderId="0" xfId="0" applyFont="1"/>
    <xf numFmtId="0" fontId="2" fillId="0" borderId="10" xfId="0" applyFont="1" applyFill="1" applyBorder="1"/>
    <xf numFmtId="0" fontId="3" fillId="0" borderId="9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/>
    <xf numFmtId="0" fontId="16" fillId="0" borderId="0" xfId="0" applyFont="1" applyFill="1" applyBorder="1"/>
    <xf numFmtId="0" fontId="17" fillId="0" borderId="0" xfId="0" applyFont="1" applyFill="1"/>
    <xf numFmtId="0" fontId="17" fillId="0" borderId="0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18" fillId="0" borderId="11" xfId="0" applyFont="1" applyFill="1" applyBorder="1" applyAlignment="1">
      <alignment vertical="top"/>
    </xf>
    <xf numFmtId="0" fontId="18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18" fillId="0" borderId="11" xfId="0" applyFont="1" applyFill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0" xfId="0" applyAlignment="1">
      <alignment vertical="top" wrapText="1"/>
    </xf>
    <xf numFmtId="0" fontId="20" fillId="0" borderId="1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167640</xdr:rowOff>
    </xdr:from>
    <xdr:ext cx="6713220" cy="9166860"/>
    <xdr:sp macro="" textlink="">
      <xdr:nvSpPr>
        <xdr:cNvPr id="2" name="Tekstfelt 1"/>
        <xdr:cNvSpPr txBox="1"/>
      </xdr:nvSpPr>
      <xdr:spPr>
        <a:xfrm>
          <a:off x="0" y="434340"/>
          <a:ext cx="6713220" cy="91668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Læsevejledning</a:t>
          </a:r>
        </a:p>
        <a:p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da-DK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Uddannelses- og Forskningsministeriets definition af</a:t>
          </a:r>
          <a:r>
            <a:rPr lang="da-DK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grøn forskning, udvikling og innovation definerer syv undertemaer. Denne søgestreng er udarbejdet til at dække t</a:t>
          </a:r>
          <a:r>
            <a:rPr lang="da-DK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emaet "2. Energieffektivisering"</a:t>
          </a:r>
          <a:r>
            <a:rPr lang="da-DK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og er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opdateret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version af den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anvendte søgestreng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området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"Bibliometrisk analyse af Danmarks grønne forskning", der blev offentliggjort i forbindelse med den grønne forskningsstrategi ultimo september 2020. </a:t>
          </a:r>
          <a:endParaRPr lang="da-DK">
            <a:effectLst/>
          </a:endParaRPr>
        </a:p>
        <a:p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Med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søgestrengen for "</a:t>
          </a:r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Energieffektivitet</a:t>
          </a:r>
          <a:r>
            <a:rPr lang="da-DK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fremsøges forskning inden for intelligente elnet og energisystemer, fjernvarme og -køling, køle- og varmeanlæg samt varmepumper. Endvidere fremsøges forskning med fokus på bæredygtige byggematerialer, en bæredygtig byggeindustri, energiplanlægning samt -regulering.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så vidt angår intelligente by og bysamfund (</a:t>
          </a:r>
          <a:r>
            <a:rPr lang="da-DK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Smart Cities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er fokus i denne søgestreng så vidt muligt på den energirelaterede del af forskningen. Det betyder, at publikationer, der eksempelvis beskæftiger sig med forskning i intelligent grøn transport er inkluderet i søgestrengen for "4. Grøn transport", mens intelligent affaldshåndtering indgår i søgestrengen for "5. </a:t>
          </a:r>
          <a:r>
            <a:rPr lang="da-DK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Miljøbeskyttelse, cirkulær økonomi og miljøteknologi"</a:t>
          </a:r>
          <a:r>
            <a:rPr lang="da-DK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osv. Energiforskning med fokus på selve udviklingen af bæredygtige energiteknologier, -lagring og -konvertering fremøges af søgestrengen for "1. Bæredygtige energiteknologier og -produktion mv."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da-DK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På grund af forskningens tværfaglige karakter er de grønne temaer ikke gensidigt udelukkende, og der vil således være forskningspublikationer, der hører under flere temaer. </a:t>
          </a:r>
          <a:endParaRPr lang="da-DK">
            <a:effectLst/>
          </a:endParaRPr>
        </a:p>
        <a:p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at undersøge temaet "2. Energieffektivitet"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er der udarbejdet en såkaldt bloksøgning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Blokkene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kan ses i </a:t>
          </a: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fanerne "Bygningsmasse", "Energisyst_smart</a:t>
          </a:r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city</a:t>
          </a: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 og "Regulering planlægning adfærd". </a:t>
          </a:r>
          <a:r>
            <a:rPr lang="da-DK">
              <a:effectLst/>
            </a:rPr>
            <a:t>Blokkene er udarbejdet ved at dele alle søgeordene op i grupper (blokke). De enkelte blokke kan enten bestå af synonyme eller komplementære emneord. Søgning</a:t>
          </a:r>
          <a:r>
            <a:rPr lang="da-DK" baseline="0">
              <a:effectLst/>
            </a:rPr>
            <a:t> på n</a:t>
          </a:r>
          <a:r>
            <a:rPr lang="da-DK">
              <a:effectLst/>
            </a:rPr>
            <a:t>avneord</a:t>
          </a:r>
          <a:r>
            <a:rPr lang="da-DK" baseline="0">
              <a:effectLst/>
            </a:rPr>
            <a:t> er kasusneutral, så der søges på både entals- og flertalsformer 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(ved denne søgetype sættes søgordet i "")</a:t>
          </a:r>
          <a:r>
            <a:rPr lang="da-DK" baseline="0">
              <a:effectLst/>
            </a:rPr>
            <a:t>. En søgning på "building" vil derfor også fremsøge "buildings".</a:t>
          </a:r>
          <a:endParaRPr lang="da-DK">
            <a:effectLst/>
          </a:endParaRPr>
        </a:p>
        <a:p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Søgeordene i blokkene </a:t>
          </a:r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"2.0 Energieffektivitet og bæredygtig opvarmning/afkøling" </a:t>
          </a:r>
          <a:r>
            <a:rPr lang="da-DK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"3.0 Forbrugere" 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kan stå alene, og derfor vil et "HIT" på et af de søgeord være nok for, at publikationen inkluderes i analysen.</a:t>
          </a:r>
          <a:endParaRPr lang="da-DK">
            <a:effectLst/>
          </a:endParaRPr>
        </a:p>
        <a:p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øvrige blokke i hver fane skal læses som en kombination af søgeord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dvs. et søgeord i blok 2.3.a skal stå sammen med et søgeord i blok 2.3.b, før der er e</a:t>
          </a:r>
          <a:r>
            <a:rPr lang="da-DK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 "HIT", og publikationen inkluderes i analysen. 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Blokkene er enten kombinderet med et "</a:t>
          </a:r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 eller </a:t>
          </a:r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"PRE/n" ("precedes by"). </a:t>
          </a:r>
          <a:r>
            <a:rPr lang="da-DK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Ved </a:t>
          </a:r>
          <a:r>
            <a:rPr lang="da-DK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"PRE/n</a:t>
          </a:r>
          <a:r>
            <a:rPr lang="da-DK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 skal et </a:t>
          </a:r>
          <a:r>
            <a:rPr lang="da-DK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søgeord i blok 2.x.a stå n ord før</a:t>
          </a:r>
          <a:r>
            <a:rPr lang="da-DK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et søgeord i blok 2.x.b, før der er et ”HIT”, og publikationen inkluderes i analysen.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Nogle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blokke består af tre delblokke, som er kombineret med </a:t>
          </a:r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både "AND" og "Pre/n". </a:t>
          </a:r>
          <a:r>
            <a:rPr lang="da-DK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tilfælde har "PRE/n" højere prioritet end "AND", hvorfor det fremsøges først. </a:t>
          </a:r>
        </a:p>
        <a:p>
          <a:endParaRPr lang="da-DK">
            <a:effectLst/>
          </a:endParaRPr>
        </a:p>
        <a:p>
          <a:pPr eaLnBrk="1" fontAlgn="auto" latinLnBrk="0" hangingPunct="1"/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Ord med en * 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efter sig, betyder at alle bøjninger og variationer efter * vil blive medtaget. F.eks. vil  adapt* medtage både adapt, adaptability, adaptation, adaption, adaptive mv.</a:t>
          </a:r>
          <a:endParaRPr lang="da-DK">
            <a:effectLst/>
          </a:endParaRPr>
        </a:p>
        <a:p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 evt. eksempelet på en søgeblok til venstre.</a:t>
          </a:r>
          <a:endParaRPr lang="da-DK">
            <a:effectLst/>
          </a:endParaRPr>
        </a:p>
        <a:p>
          <a:endParaRPr lang="da-DK" sz="1100"/>
        </a:p>
        <a:p>
          <a:r>
            <a:rPr lang="da-DK" sz="1100" b="1"/>
            <a:t>Der er udarbejdet</a:t>
          </a:r>
          <a:r>
            <a:rPr lang="da-DK" sz="1100" b="1" baseline="0"/>
            <a:t> følgende blokke til analyseområdet </a:t>
          </a: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Energieffektive og intelligente bygninger og energisystemer</a:t>
          </a:r>
          <a:r>
            <a:rPr lang="da-DK" sz="1100" b="1" baseline="0"/>
            <a:t>:</a:t>
          </a:r>
        </a:p>
        <a:p>
          <a:r>
            <a:rPr lang="da-DK" sz="11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1.0 Fremtidens bygninger - energieffektivisering</a:t>
          </a:r>
          <a:endParaRPr lang="da-DK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u="sng" baseline="0"/>
            <a:t>2.0 Energieffektivitet og bæredygtig opvarmning/afkøling </a:t>
          </a:r>
        </a:p>
        <a:p>
          <a:r>
            <a:rPr lang="da-DK" sz="1100" b="1" u="sng" baseline="0"/>
            <a:t>2.1 Biomasse/biogas </a:t>
          </a:r>
        </a:p>
        <a:p>
          <a:r>
            <a:rPr lang="da-DK" sz="1100" b="1" u="sng" baseline="0"/>
            <a:t>2.2 Intelligente energisystemer </a:t>
          </a:r>
        </a:p>
        <a:p>
          <a:r>
            <a:rPr lang="da-DK" sz="1100" b="1" u="sng" baseline="0"/>
            <a:t>2.3 Bæredygtige energisystemer </a:t>
          </a:r>
        </a:p>
        <a:p>
          <a:r>
            <a:rPr lang="da-DK" sz="1100" b="1" u="sng" baseline="0"/>
            <a:t>3.0 Forbrugere </a:t>
          </a:r>
        </a:p>
        <a:p>
          <a:r>
            <a:rPr lang="da-DK" sz="1100" b="1" u="sng" baseline="0"/>
            <a:t>3.1 Bæredygtig energiplanlægning </a:t>
          </a:r>
        </a:p>
        <a:p>
          <a:r>
            <a:rPr lang="da-DK" sz="1100" b="1" u="sng" baseline="0"/>
            <a:t>3.2 Bæredygtig energi og forbrugeradfærd</a:t>
          </a:r>
        </a:p>
      </xdr:txBody>
    </xdr:sp>
    <xdr:clientData/>
  </xdr:oneCellAnchor>
  <xdr:twoCellAnchor>
    <xdr:from>
      <xdr:col>14</xdr:col>
      <xdr:colOff>98212</xdr:colOff>
      <xdr:row>27</xdr:row>
      <xdr:rowOff>160020</xdr:rowOff>
    </xdr:from>
    <xdr:to>
      <xdr:col>16</xdr:col>
      <xdr:colOff>731520</xdr:colOff>
      <xdr:row>33</xdr:row>
      <xdr:rowOff>0</xdr:rowOff>
    </xdr:to>
    <xdr:sp macro="" textlink="">
      <xdr:nvSpPr>
        <xdr:cNvPr id="9" name="Tekstfelt 8"/>
        <xdr:cNvSpPr txBox="1"/>
      </xdr:nvSpPr>
      <xdr:spPr>
        <a:xfrm>
          <a:off x="9089812" y="5181600"/>
          <a:ext cx="2309708" cy="937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Beskrivelse</a:t>
          </a:r>
          <a:r>
            <a:rPr lang="da-DK" sz="1100" baseline="0"/>
            <a:t> af </a:t>
          </a:r>
          <a:r>
            <a:rPr lang="da-DK" sz="1100" b="1" baseline="0"/>
            <a:t>søgestrengen</a:t>
          </a:r>
          <a:r>
            <a:rPr lang="da-DK" sz="1100" baseline="0"/>
            <a:t>, hvor ordene i de enkelte blokke indgår i de viste parenteser med "OR" imellem sig. </a:t>
          </a:r>
          <a:endParaRPr lang="da-DK" sz="1100"/>
        </a:p>
      </xdr:txBody>
    </xdr:sp>
    <xdr:clientData/>
  </xdr:twoCellAnchor>
  <xdr:twoCellAnchor>
    <xdr:from>
      <xdr:col>13</xdr:col>
      <xdr:colOff>83820</xdr:colOff>
      <xdr:row>26</xdr:row>
      <xdr:rowOff>167640</xdr:rowOff>
    </xdr:from>
    <xdr:to>
      <xdr:col>14</xdr:col>
      <xdr:colOff>98212</xdr:colOff>
      <xdr:row>30</xdr:row>
      <xdr:rowOff>80010</xdr:rowOff>
    </xdr:to>
    <xdr:cxnSp macro="">
      <xdr:nvCxnSpPr>
        <xdr:cNvPr id="10" name="Lige pilforbindelse 9"/>
        <xdr:cNvCxnSpPr>
          <a:stCxn id="9" idx="1"/>
        </xdr:cNvCxnSpPr>
      </xdr:nvCxnSpPr>
      <xdr:spPr>
        <a:xfrm flipH="1" flipV="1">
          <a:off x="8618220" y="5006340"/>
          <a:ext cx="471592" cy="64389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228600</xdr:colOff>
      <xdr:row>4</xdr:row>
      <xdr:rowOff>68580</xdr:rowOff>
    </xdr:from>
    <xdr:to>
      <xdr:col>20</xdr:col>
      <xdr:colOff>297180</xdr:colOff>
      <xdr:row>19</xdr:row>
      <xdr:rowOff>0</xdr:rowOff>
    </xdr:to>
    <xdr:sp macro="" textlink="">
      <xdr:nvSpPr>
        <xdr:cNvPr id="11" name="Tekstfelt 10"/>
        <xdr:cNvSpPr txBox="1"/>
      </xdr:nvSpPr>
      <xdr:spPr>
        <a:xfrm>
          <a:off x="12115800" y="883920"/>
          <a:ext cx="1897380" cy="2674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Der står </a:t>
          </a:r>
          <a:r>
            <a:rPr lang="da-DK" sz="1100" b="1"/>
            <a:t>OR </a:t>
          </a:r>
          <a:r>
            <a:rPr lang="da-DK" sz="1100" b="0"/>
            <a:t>mellem</a:t>
          </a:r>
          <a:r>
            <a:rPr lang="da-DK" sz="1100" b="0" baseline="0"/>
            <a:t> søgeordene i både blok 2.2.a, blok 2.2.b og blok 2.2.c. Dvs. at ét af søgeordene i hver blok skal optræde i publikationens titel, abstract eller author keywords for at give et "HIT". </a:t>
          </a:r>
        </a:p>
        <a:p>
          <a:endParaRPr lang="da-DK" sz="1100" b="0" baseline="0"/>
        </a:p>
        <a:p>
          <a:r>
            <a:rPr lang="da-DK" sz="1100" b="0" baseline="0"/>
            <a:t>Det kan f.eks. enten være søgeordet smart </a:t>
          </a:r>
          <a:r>
            <a:rPr lang="da-DK" sz="1100" b="1" baseline="0"/>
            <a:t>eller</a:t>
          </a:r>
          <a:r>
            <a:rPr lang="da-DK" sz="1100" b="0" baseline="0"/>
            <a:t> intelligent, der giver et "HIT" i blok 2.2.a. Tilsvarende kan det f.eks. grid </a:t>
          </a:r>
          <a:r>
            <a:rPr lang="da-DK" sz="1100" b="1" baseline="0"/>
            <a:t>eller</a:t>
          </a:r>
          <a:r>
            <a:rPr lang="da-DK" sz="1100" b="0" baseline="0"/>
            <a:t> planning, der giver et "HIT" i blok 2.2.b.</a:t>
          </a:r>
          <a:endParaRPr lang="da-DK" sz="1100" b="1"/>
        </a:p>
        <a:p>
          <a:endParaRPr lang="da-DK" sz="1100"/>
        </a:p>
      </xdr:txBody>
    </xdr:sp>
    <xdr:clientData/>
  </xdr:twoCellAnchor>
  <xdr:twoCellAnchor>
    <xdr:from>
      <xdr:col>16</xdr:col>
      <xdr:colOff>601980</xdr:colOff>
      <xdr:row>11</xdr:row>
      <xdr:rowOff>125730</xdr:rowOff>
    </xdr:from>
    <xdr:to>
      <xdr:col>17</xdr:col>
      <xdr:colOff>228600</xdr:colOff>
      <xdr:row>13</xdr:row>
      <xdr:rowOff>99060</xdr:rowOff>
    </xdr:to>
    <xdr:cxnSp macro="">
      <xdr:nvCxnSpPr>
        <xdr:cNvPr id="12" name="Lige pilforbindelse 11"/>
        <xdr:cNvCxnSpPr>
          <a:stCxn id="11" idx="1"/>
        </xdr:cNvCxnSpPr>
      </xdr:nvCxnSpPr>
      <xdr:spPr>
        <a:xfrm flipH="1">
          <a:off x="11269980" y="2221230"/>
          <a:ext cx="845820" cy="33909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227753</xdr:colOff>
      <xdr:row>19</xdr:row>
      <xdr:rowOff>106680</xdr:rowOff>
    </xdr:from>
    <xdr:to>
      <xdr:col>20</xdr:col>
      <xdr:colOff>297180</xdr:colOff>
      <xdr:row>33</xdr:row>
      <xdr:rowOff>76200</xdr:rowOff>
    </xdr:to>
    <xdr:sp macro="" textlink="">
      <xdr:nvSpPr>
        <xdr:cNvPr id="24" name="Tekstfelt 23"/>
        <xdr:cNvSpPr txBox="1"/>
      </xdr:nvSpPr>
      <xdr:spPr>
        <a:xfrm>
          <a:off x="12114953" y="3665220"/>
          <a:ext cx="1898227" cy="2529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Der står </a:t>
          </a:r>
          <a:r>
            <a:rPr lang="da-DK" sz="1100" b="1"/>
            <a:t>AND</a:t>
          </a:r>
          <a:r>
            <a:rPr lang="da-DK" sz="1100" b="1" baseline="0"/>
            <a:t> </a:t>
          </a:r>
          <a:r>
            <a:rPr lang="da-DK" sz="1100" b="0" baseline="0"/>
            <a:t>mellem blok 2.2.b og blok 2.2.b, dvs. der skal være </a:t>
          </a:r>
          <a:r>
            <a:rPr lang="da-DK" sz="1100" b="1" baseline="0"/>
            <a:t>"HIT" fra kombinationen "blok 2.2.a PRE/2 blok 2.2.b" OG et hit inden for blok 2.2.c</a:t>
          </a:r>
          <a:r>
            <a:rPr lang="da-DK" sz="1100" b="0" baseline="0"/>
            <a:t> for at publikationen bliver medtaget i analysen.</a:t>
          </a: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Bemærk, at 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PRE/2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mellem blok 2.2.a og 2.2.b har første prioritet, og at de to blokke skal ses om en samlet blok, der skal kombineres med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 blok 2.2.c.</a:t>
          </a:r>
          <a:endParaRPr lang="da-DK">
            <a:effectLst/>
          </a:endParaRPr>
        </a:p>
        <a:p>
          <a:endParaRPr lang="da-DK" sz="1100"/>
        </a:p>
      </xdr:txBody>
    </xdr:sp>
    <xdr:clientData/>
  </xdr:twoCellAnchor>
  <xdr:twoCellAnchor>
    <xdr:from>
      <xdr:col>15</xdr:col>
      <xdr:colOff>236221</xdr:colOff>
      <xdr:row>15</xdr:row>
      <xdr:rowOff>7620</xdr:rowOff>
    </xdr:from>
    <xdr:to>
      <xdr:col>17</xdr:col>
      <xdr:colOff>227753</xdr:colOff>
      <xdr:row>26</xdr:row>
      <xdr:rowOff>91440</xdr:rowOff>
    </xdr:to>
    <xdr:cxnSp macro="">
      <xdr:nvCxnSpPr>
        <xdr:cNvPr id="25" name="Lige pilforbindelse 24"/>
        <xdr:cNvCxnSpPr>
          <a:stCxn id="24" idx="1"/>
        </xdr:cNvCxnSpPr>
      </xdr:nvCxnSpPr>
      <xdr:spPr>
        <a:xfrm flipH="1" flipV="1">
          <a:off x="10447021" y="2834640"/>
          <a:ext cx="1667932" cy="20955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1073572</xdr:colOff>
      <xdr:row>5</xdr:row>
      <xdr:rowOff>91440</xdr:rowOff>
    </xdr:from>
    <xdr:to>
      <xdr:col>16</xdr:col>
      <xdr:colOff>281939</xdr:colOff>
      <xdr:row>11</xdr:row>
      <xdr:rowOff>15240</xdr:rowOff>
    </xdr:to>
    <xdr:sp macro="" textlink="">
      <xdr:nvSpPr>
        <xdr:cNvPr id="30" name="Tekstfelt 29"/>
        <xdr:cNvSpPr txBox="1"/>
      </xdr:nvSpPr>
      <xdr:spPr>
        <a:xfrm>
          <a:off x="8388772" y="1089660"/>
          <a:ext cx="2561167" cy="1021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Der står </a:t>
          </a:r>
          <a:r>
            <a:rPr lang="da-DK" sz="1100" b="1"/>
            <a:t>PRE/2</a:t>
          </a:r>
          <a:r>
            <a:rPr lang="da-DK" sz="1100" b="1" baseline="0"/>
            <a:t> </a:t>
          </a:r>
          <a:r>
            <a:rPr lang="da-DK" sz="1100" b="0" baseline="0"/>
            <a:t>mellem blok 2.2.a og blok 2.2.b, dvs. der skal være </a:t>
          </a:r>
          <a:r>
            <a:rPr lang="da-DK" sz="1100" b="1" baseline="0"/>
            <a:t>"HIT" fra blok 2.2.a inden 2 ord før </a:t>
          </a:r>
          <a:r>
            <a:rPr lang="da-DK" sz="1100" b="1" i="0" baseline="0"/>
            <a:t>et hit inden for blok 2.2.b</a:t>
          </a:r>
          <a:r>
            <a:rPr lang="da-DK" sz="1100" b="0" i="0" baseline="0"/>
            <a:t> for at </a:t>
          </a:r>
          <a:r>
            <a:rPr lang="da-DK" sz="1100" b="0" baseline="0"/>
            <a:t>publikationen bliver medtaget i analysen.</a:t>
          </a:r>
          <a:endParaRPr lang="da-DK" sz="1100"/>
        </a:p>
      </xdr:txBody>
    </xdr:sp>
    <xdr:clientData/>
  </xdr:twoCellAnchor>
  <xdr:twoCellAnchor>
    <xdr:from>
      <xdr:col>13</xdr:col>
      <xdr:colOff>175260</xdr:colOff>
      <xdr:row>11</xdr:row>
      <xdr:rowOff>26670</xdr:rowOff>
    </xdr:from>
    <xdr:to>
      <xdr:col>14</xdr:col>
      <xdr:colOff>623992</xdr:colOff>
      <xdr:row>14</xdr:row>
      <xdr:rowOff>30480</xdr:rowOff>
    </xdr:to>
    <xdr:cxnSp macro="">
      <xdr:nvCxnSpPr>
        <xdr:cNvPr id="31" name="Lige pilforbindelse 30"/>
        <xdr:cNvCxnSpPr/>
      </xdr:nvCxnSpPr>
      <xdr:spPr>
        <a:xfrm flipH="1">
          <a:off x="8709660" y="2122170"/>
          <a:ext cx="905932" cy="5524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workbookViewId="0"/>
  </sheetViews>
  <sheetFormatPr defaultRowHeight="15" x14ac:dyDescent="0.25"/>
  <cols>
    <col min="13" max="13" width="17.7109375" customWidth="1"/>
    <col min="14" max="14" width="6.7109375" customWidth="1"/>
    <col min="15" max="15" width="17.7109375" customWidth="1"/>
    <col min="16" max="16" width="6.7109375" customWidth="1"/>
    <col min="17" max="17" width="17.7109375" customWidth="1"/>
  </cols>
  <sheetData>
    <row r="1" spans="1:17" ht="21" x14ac:dyDescent="0.35">
      <c r="A1" s="18" t="s">
        <v>77</v>
      </c>
    </row>
    <row r="3" spans="1:17" x14ac:dyDescent="0.25">
      <c r="A3" s="30"/>
    </row>
    <row r="4" spans="1:17" x14ac:dyDescent="0.25">
      <c r="A4" s="30"/>
    </row>
    <row r="5" spans="1:17" x14ac:dyDescent="0.25">
      <c r="A5" s="31"/>
    </row>
    <row r="6" spans="1:17" x14ac:dyDescent="0.25">
      <c r="A6" s="30"/>
    </row>
    <row r="7" spans="1:17" x14ac:dyDescent="0.25">
      <c r="A7" s="30"/>
    </row>
    <row r="8" spans="1:17" x14ac:dyDescent="0.25">
      <c r="A8" s="30"/>
    </row>
    <row r="9" spans="1:17" x14ac:dyDescent="0.25">
      <c r="A9" s="30"/>
    </row>
    <row r="10" spans="1:17" x14ac:dyDescent="0.25">
      <c r="A10" s="30"/>
    </row>
    <row r="13" spans="1:17" x14ac:dyDescent="0.25">
      <c r="M13" s="32" t="s">
        <v>89</v>
      </c>
    </row>
    <row r="14" spans="1:17" x14ac:dyDescent="0.25">
      <c r="M14" s="42" t="s">
        <v>85</v>
      </c>
      <c r="N14" s="42"/>
      <c r="O14" s="42" t="s">
        <v>86</v>
      </c>
      <c r="P14" s="42"/>
      <c r="Q14" s="42" t="s">
        <v>87</v>
      </c>
    </row>
    <row r="15" spans="1:17" x14ac:dyDescent="0.25">
      <c r="M15" s="9" t="s">
        <v>20</v>
      </c>
      <c r="N15" s="23" t="s">
        <v>26</v>
      </c>
      <c r="O15" s="43" t="s">
        <v>21</v>
      </c>
      <c r="P15" s="38" t="s">
        <v>3</v>
      </c>
      <c r="Q15" s="26" t="s">
        <v>47</v>
      </c>
    </row>
    <row r="16" spans="1:17" x14ac:dyDescent="0.25">
      <c r="M16" s="1" t="s">
        <v>0</v>
      </c>
      <c r="N16" s="16"/>
      <c r="O16" s="5" t="s">
        <v>22</v>
      </c>
      <c r="P16" s="39"/>
      <c r="Q16" s="27"/>
    </row>
    <row r="17" spans="13:19" x14ac:dyDescent="0.25">
      <c r="M17" s="1"/>
      <c r="N17" s="39"/>
      <c r="O17" s="5" t="s">
        <v>23</v>
      </c>
      <c r="P17" s="16"/>
      <c r="Q17" s="27"/>
    </row>
    <row r="18" spans="13:19" x14ac:dyDescent="0.25">
      <c r="M18" s="1"/>
      <c r="N18" s="10"/>
      <c r="O18" s="4" t="s">
        <v>24</v>
      </c>
      <c r="P18" s="10"/>
      <c r="Q18" s="27"/>
    </row>
    <row r="19" spans="13:19" x14ac:dyDescent="0.25">
      <c r="M19" s="1"/>
      <c r="N19" s="10"/>
      <c r="O19" s="5" t="s">
        <v>49</v>
      </c>
      <c r="P19" s="10"/>
      <c r="Q19" s="27"/>
    </row>
    <row r="20" spans="13:19" x14ac:dyDescent="0.25">
      <c r="M20" s="1"/>
      <c r="N20" s="10"/>
      <c r="O20" s="4" t="s">
        <v>25</v>
      </c>
      <c r="P20" s="10"/>
      <c r="Q20" s="27"/>
    </row>
    <row r="21" spans="13:19" x14ac:dyDescent="0.25">
      <c r="M21" s="1"/>
      <c r="N21" s="10"/>
      <c r="O21" s="4" t="s">
        <v>50</v>
      </c>
      <c r="P21" s="10"/>
      <c r="Q21" s="27"/>
    </row>
    <row r="22" spans="13:19" x14ac:dyDescent="0.25">
      <c r="M22" s="1"/>
      <c r="N22" s="10"/>
      <c r="O22" s="5" t="s">
        <v>14</v>
      </c>
      <c r="P22" s="10"/>
      <c r="Q22" s="27"/>
    </row>
    <row r="23" spans="13:19" x14ac:dyDescent="0.25">
      <c r="M23" s="1"/>
      <c r="N23" s="10"/>
      <c r="O23" s="5" t="s">
        <v>48</v>
      </c>
      <c r="P23" s="10"/>
      <c r="Q23" s="27"/>
    </row>
    <row r="24" spans="13:19" x14ac:dyDescent="0.25">
      <c r="M24" s="1"/>
      <c r="N24" s="10"/>
      <c r="O24" s="5" t="s">
        <v>57</v>
      </c>
      <c r="P24" s="10"/>
      <c r="Q24" s="27"/>
    </row>
    <row r="25" spans="13:19" x14ac:dyDescent="0.25">
      <c r="M25" s="17"/>
      <c r="N25" s="12"/>
      <c r="O25" s="41"/>
      <c r="P25" s="12"/>
      <c r="Q25" s="37"/>
    </row>
    <row r="26" spans="13:19" ht="14.45" customHeight="1" x14ac:dyDescent="0.25">
      <c r="M26" s="64" t="s">
        <v>159</v>
      </c>
      <c r="N26" s="65"/>
      <c r="O26" s="65"/>
      <c r="P26" s="65"/>
      <c r="Q26" s="65"/>
    </row>
    <row r="27" spans="13:19" x14ac:dyDescent="0.25">
      <c r="M27" s="66"/>
      <c r="N27" s="66"/>
      <c r="O27" s="66"/>
      <c r="P27" s="66"/>
      <c r="Q27" s="66"/>
    </row>
    <row r="28" spans="13:19" x14ac:dyDescent="0.25">
      <c r="O28" s="53" t="s">
        <v>109</v>
      </c>
    </row>
    <row r="32" spans="13:19" x14ac:dyDescent="0.25">
      <c r="S32" s="53"/>
    </row>
    <row r="33" spans="13:19" x14ac:dyDescent="0.25">
      <c r="M33" s="20"/>
      <c r="N33" s="34"/>
      <c r="O33" s="34"/>
      <c r="S33" s="53"/>
    </row>
    <row r="34" spans="13:19" x14ac:dyDescent="0.25">
      <c r="M34" s="20"/>
      <c r="N34" s="34"/>
      <c r="O34" s="34"/>
    </row>
    <row r="35" spans="13:19" x14ac:dyDescent="0.25">
      <c r="M35" s="20"/>
      <c r="N35" s="34"/>
      <c r="O35" s="34"/>
    </row>
    <row r="36" spans="13:19" x14ac:dyDescent="0.25">
      <c r="M36" s="20"/>
      <c r="N36" s="34"/>
      <c r="O36" s="34"/>
    </row>
    <row r="37" spans="13:19" x14ac:dyDescent="0.25">
      <c r="M37" s="20"/>
      <c r="N37" s="34"/>
      <c r="O37" s="34"/>
    </row>
    <row r="38" spans="13:19" x14ac:dyDescent="0.25">
      <c r="M38" s="20"/>
      <c r="N38" s="34"/>
      <c r="O38" s="34"/>
    </row>
    <row r="39" spans="13:19" x14ac:dyDescent="0.25">
      <c r="M39" s="24"/>
      <c r="N39" s="34"/>
      <c r="O39" s="34"/>
    </row>
  </sheetData>
  <mergeCells count="1">
    <mergeCell ref="M26:Q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3.7109375" style="6" customWidth="1"/>
    <col min="2" max="2" width="5.7109375" style="6" customWidth="1"/>
    <col min="3" max="3" width="23.7109375" style="6" customWidth="1"/>
    <col min="4" max="4" width="8.7109375" style="6" customWidth="1"/>
    <col min="5" max="5" width="32.7109375" style="6" customWidth="1"/>
    <col min="6" max="16384" width="8.7109375" style="6"/>
  </cols>
  <sheetData>
    <row r="1" spans="1:14" ht="21" x14ac:dyDescent="0.35">
      <c r="A1" s="18" t="s">
        <v>76</v>
      </c>
    </row>
    <row r="2" spans="1:14" x14ac:dyDescent="0.25">
      <c r="H2" s="7"/>
      <c r="J2" s="19"/>
      <c r="K2" s="20"/>
      <c r="L2" s="20"/>
      <c r="M2" s="21"/>
      <c r="N2" s="21"/>
    </row>
    <row r="3" spans="1:14" x14ac:dyDescent="0.25">
      <c r="A3" s="19" t="s">
        <v>60</v>
      </c>
      <c r="B3" s="20"/>
      <c r="C3" s="20"/>
      <c r="D3" s="21"/>
      <c r="E3" s="21"/>
      <c r="H3" s="7"/>
      <c r="J3" s="22"/>
      <c r="K3" s="22"/>
      <c r="L3" s="22"/>
      <c r="M3" s="22"/>
      <c r="N3" s="22"/>
    </row>
    <row r="4" spans="1:14" x14ac:dyDescent="0.25">
      <c r="A4" s="22" t="s">
        <v>58</v>
      </c>
      <c r="B4" s="22"/>
      <c r="C4" s="22" t="s">
        <v>59</v>
      </c>
      <c r="F4" s="8"/>
      <c r="G4" s="5"/>
    </row>
    <row r="5" spans="1:14" x14ac:dyDescent="0.25">
      <c r="A5" s="9" t="s">
        <v>61</v>
      </c>
      <c r="B5" s="28" t="s">
        <v>3</v>
      </c>
      <c r="C5" s="40" t="s">
        <v>67</v>
      </c>
      <c r="F5" s="34"/>
      <c r="G5" s="5"/>
    </row>
    <row r="6" spans="1:14" x14ac:dyDescent="0.25">
      <c r="A6" s="1" t="s">
        <v>62</v>
      </c>
      <c r="B6" s="10"/>
      <c r="C6" s="10" t="s">
        <v>68</v>
      </c>
      <c r="F6" s="34"/>
      <c r="G6" s="5"/>
    </row>
    <row r="7" spans="1:14" x14ac:dyDescent="0.25">
      <c r="A7" s="2" t="s">
        <v>63</v>
      </c>
      <c r="B7" s="29"/>
      <c r="C7" s="10" t="s">
        <v>69</v>
      </c>
      <c r="F7" s="20"/>
      <c r="G7" s="5"/>
    </row>
    <row r="8" spans="1:14" x14ac:dyDescent="0.25">
      <c r="A8" s="1" t="s">
        <v>137</v>
      </c>
      <c r="B8" s="10"/>
      <c r="C8" s="10" t="s">
        <v>70</v>
      </c>
      <c r="F8" s="34"/>
      <c r="G8" s="5"/>
    </row>
    <row r="9" spans="1:14" x14ac:dyDescent="0.25">
      <c r="A9" s="1" t="s">
        <v>64</v>
      </c>
      <c r="B9" s="10"/>
      <c r="C9" s="10" t="s">
        <v>130</v>
      </c>
      <c r="F9" s="34"/>
      <c r="G9" s="5"/>
    </row>
    <row r="10" spans="1:14" x14ac:dyDescent="0.25">
      <c r="A10" s="1" t="s">
        <v>4</v>
      </c>
      <c r="B10" s="10"/>
      <c r="C10" s="61" t="s">
        <v>71</v>
      </c>
      <c r="F10" s="34"/>
      <c r="G10" s="5"/>
    </row>
    <row r="11" spans="1:14" x14ac:dyDescent="0.25">
      <c r="A11" s="1" t="s">
        <v>65</v>
      </c>
      <c r="B11" s="10"/>
      <c r="C11" s="61" t="s">
        <v>72</v>
      </c>
      <c r="F11" s="34"/>
      <c r="G11" s="5"/>
    </row>
    <row r="12" spans="1:14" x14ac:dyDescent="0.25">
      <c r="A12" s="1" t="s">
        <v>1</v>
      </c>
      <c r="B12" s="10"/>
      <c r="C12" s="61" t="s">
        <v>73</v>
      </c>
      <c r="E12" s="5"/>
      <c r="F12" s="34"/>
      <c r="G12" s="5"/>
    </row>
    <row r="13" spans="1:14" x14ac:dyDescent="0.25">
      <c r="A13" s="2" t="s">
        <v>39</v>
      </c>
      <c r="B13" s="10"/>
      <c r="C13" s="61" t="s">
        <v>74</v>
      </c>
      <c r="E13" s="5"/>
      <c r="F13" s="59"/>
      <c r="G13" s="5"/>
    </row>
    <row r="14" spans="1:14" x14ac:dyDescent="0.25">
      <c r="A14" s="2" t="s">
        <v>40</v>
      </c>
      <c r="B14" s="10"/>
      <c r="C14" s="61" t="s">
        <v>75</v>
      </c>
      <c r="E14" s="5"/>
      <c r="F14" s="59"/>
      <c r="G14" s="5"/>
    </row>
    <row r="15" spans="1:14" x14ac:dyDescent="0.25">
      <c r="A15" s="2" t="s">
        <v>41</v>
      </c>
      <c r="B15" s="10"/>
      <c r="C15" s="61" t="s">
        <v>35</v>
      </c>
      <c r="F15" s="58"/>
    </row>
    <row r="16" spans="1:14" x14ac:dyDescent="0.25">
      <c r="A16" s="2" t="s">
        <v>42</v>
      </c>
      <c r="B16" s="10"/>
      <c r="C16" s="61"/>
      <c r="D16" s="25"/>
      <c r="F16" s="58"/>
    </row>
    <row r="17" spans="1:6" x14ac:dyDescent="0.25">
      <c r="A17" s="2" t="s">
        <v>43</v>
      </c>
      <c r="B17" s="10"/>
      <c r="C17" s="61"/>
      <c r="F17" s="58"/>
    </row>
    <row r="18" spans="1:6" x14ac:dyDescent="0.25">
      <c r="A18" s="2" t="s">
        <v>44</v>
      </c>
      <c r="B18" s="10"/>
      <c r="C18" s="61"/>
      <c r="F18" s="58"/>
    </row>
    <row r="19" spans="1:6" x14ac:dyDescent="0.25">
      <c r="A19" s="2" t="s">
        <v>45</v>
      </c>
      <c r="B19" s="10"/>
      <c r="C19" s="61"/>
      <c r="D19" s="5"/>
      <c r="F19" s="58"/>
    </row>
    <row r="20" spans="1:6" x14ac:dyDescent="0.25">
      <c r="A20" s="2" t="s">
        <v>46</v>
      </c>
      <c r="B20" s="10"/>
      <c r="C20" s="10"/>
      <c r="D20" s="5"/>
      <c r="F20" s="58"/>
    </row>
    <row r="21" spans="1:6" x14ac:dyDescent="0.25">
      <c r="A21" s="2" t="s">
        <v>66</v>
      </c>
      <c r="B21" s="10"/>
      <c r="C21" s="10"/>
      <c r="D21" s="5"/>
      <c r="F21" s="58"/>
    </row>
    <row r="22" spans="1:6" x14ac:dyDescent="0.25">
      <c r="A22" s="2" t="s">
        <v>133</v>
      </c>
      <c r="B22" s="10"/>
      <c r="C22" s="10"/>
      <c r="D22"/>
      <c r="F22" s="58"/>
    </row>
    <row r="23" spans="1:6" x14ac:dyDescent="0.25">
      <c r="A23" s="2" t="s">
        <v>134</v>
      </c>
      <c r="B23" s="10"/>
      <c r="C23" s="10"/>
      <c r="D23" s="5"/>
      <c r="F23" s="5"/>
    </row>
    <row r="24" spans="1:6" x14ac:dyDescent="0.25">
      <c r="A24" s="3" t="s">
        <v>135</v>
      </c>
      <c r="B24" s="12"/>
      <c r="C24" s="12"/>
      <c r="D24" s="5"/>
      <c r="F24" s="5"/>
    </row>
    <row r="25" spans="1:6" x14ac:dyDescent="0.25">
      <c r="A25" s="67" t="s">
        <v>152</v>
      </c>
      <c r="B25" s="68"/>
      <c r="C25" s="68"/>
    </row>
    <row r="26" spans="1:6" x14ac:dyDescent="0.25">
      <c r="A26" s="69"/>
      <c r="B26" s="69"/>
      <c r="C26" s="69"/>
    </row>
    <row r="27" spans="1:6" x14ac:dyDescent="0.25">
      <c r="A27" s="57"/>
      <c r="B27" s="57"/>
      <c r="C27" s="57"/>
      <c r="D27" s="57"/>
      <c r="E27" s="57"/>
      <c r="F27" s="4"/>
    </row>
    <row r="28" spans="1:6" x14ac:dyDescent="0.25">
      <c r="A28" s="22"/>
      <c r="B28" s="22"/>
      <c r="C28" s="22"/>
    </row>
    <row r="29" spans="1:6" x14ac:dyDescent="0.25">
      <c r="A29" t="str">
        <f>""&amp;CHAR(34)&amp;A5&amp;CHAR(34)</f>
        <v>"construction material"</v>
      </c>
      <c r="C29" t="str">
        <f>""&amp;CHAR(34)&amp;C5&amp;CHAR(34)</f>
        <v>"energy efficien*"</v>
      </c>
      <c r="E29"/>
    </row>
    <row r="30" spans="1:6" x14ac:dyDescent="0.25">
      <c r="A30" t="str">
        <f t="shared" ref="A30:A48" si="0">A29&amp;" or "&amp;CHAR(34)&amp;A6&amp;CHAR(34)</f>
        <v>"construction material" or "building material"</v>
      </c>
      <c r="C30" t="str">
        <f t="shared" ref="C30:C39" si="1">C29&amp;" or "&amp;CHAR(34)&amp;C6&amp;CHAR(34)</f>
        <v>"energy efficien*" or "energy saving"</v>
      </c>
      <c r="E30"/>
    </row>
    <row r="31" spans="1:6" x14ac:dyDescent="0.25">
      <c r="A31" t="str">
        <f t="shared" si="0"/>
        <v>"construction material" or "building material" or "insolat*"</v>
      </c>
      <c r="C31" t="str">
        <f t="shared" si="1"/>
        <v>"energy efficien*" or "energy saving" or "energy performance"</v>
      </c>
      <c r="E31"/>
    </row>
    <row r="32" spans="1:6" x14ac:dyDescent="0.25">
      <c r="A32" t="str">
        <f t="shared" si="0"/>
        <v>"construction material" or "building material" or "insolat*" or "zero emission building"</v>
      </c>
      <c r="C32" t="str">
        <f t="shared" si="1"/>
        <v>"energy efficien*" or "energy saving" or "energy performance" or "energy loss"</v>
      </c>
      <c r="E32"/>
    </row>
    <row r="33" spans="1:5" x14ac:dyDescent="0.25">
      <c r="A33" t="str">
        <f t="shared" si="0"/>
        <v>"construction material" or "building material" or "insolat*" or "zero emission building" or "zero energy building"</v>
      </c>
      <c r="C33" t="str">
        <f t="shared" si="1"/>
        <v>"energy efficien*" or "energy saving" or "energy performance" or "energy loss" or "energy consumption"</v>
      </c>
      <c r="E33"/>
    </row>
    <row r="34" spans="1:5" x14ac:dyDescent="0.25">
      <c r="A34" t="str">
        <f t="shared" si="0"/>
        <v>"construction material" or "building material" or "insolat*" or "zero emission building" or "zero energy building" or "retrofit*"</v>
      </c>
      <c r="C34" t="str">
        <f t="shared" si="1"/>
        <v>"energy efficien*" or "energy saving" or "energy performance" or "energy loss" or "energy consumption" or "energy effect*"</v>
      </c>
      <c r="E34"/>
    </row>
    <row r="35" spans="1:5" x14ac:dyDescent="0.25">
      <c r="A35" t="str">
        <f t="shared" si="0"/>
        <v>"construction material" or "building material" or "insolat*" or "zero emission building" or "zero energy building" or "retrofit*" or "historical building"</v>
      </c>
      <c r="C35" t="str">
        <f t="shared" si="1"/>
        <v>"energy efficien*" or "energy saving" or "energy performance" or "energy loss" or "energy consumption" or "energy effect*" or "carbon neutral"</v>
      </c>
      <c r="E35"/>
    </row>
    <row r="36" spans="1:5" x14ac:dyDescent="0.25">
      <c r="A36" t="str">
        <f t="shared" si="0"/>
        <v>"construction material" or "building material" or "insolat*" or "zero emission building" or "zero energy building" or "retrofit*" or "historical building" or "appartment "</v>
      </c>
      <c r="C36" t="str">
        <f t="shared" si="1"/>
        <v>"energy efficien*" or "energy saving" or "energy performance" or "energy loss" or "energy consumption" or "energy effect*" or "carbon neutral" or "performance gap"</v>
      </c>
      <c r="E36"/>
    </row>
    <row r="37" spans="1:5" x14ac:dyDescent="0.25">
      <c r="A37" t="str">
        <f t="shared" si="0"/>
        <v>"construction material" or "building material" or "insolat*" or "zero emission building" or "zero energy building" or "retrofit*" or "historical building" or "appartment " or "NZEB building"</v>
      </c>
      <c r="C37" t="str">
        <f t="shared" si="1"/>
        <v>"energy efficien*" or "energy saving" or "energy performance" or "energy loss" or "energy consumption" or "energy effect*" or "carbon neutral" or "performance gap" or "energy gap"</v>
      </c>
      <c r="E37"/>
    </row>
    <row r="38" spans="1:5" x14ac:dyDescent="0.25">
      <c r="A38" t="str">
        <f t="shared" si="0"/>
        <v>"construction material" or "building material" or "insolat*" or "zero emission building" or "zero energy building" or "retrofit*" or "historical building" or "appartment " or "NZEB building" or "passive building"</v>
      </c>
      <c r="C38" t="str">
        <f t="shared" si="1"/>
        <v>"energy efficien*" or "energy saving" or "energy performance" or "energy loss" or "energy consumption" or "energy effect*" or "carbon neutral" or "performance gap" or "energy gap" or "life cycle energy"</v>
      </c>
      <c r="E38"/>
    </row>
    <row r="39" spans="1:5" ht="14.45" customHeight="1" x14ac:dyDescent="0.25">
      <c r="A39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</v>
      </c>
      <c r="C39" t="str">
        <f t="shared" si="1"/>
        <v>"energy efficien*" or "energy saving" or "energy performance" or "energy loss" or "energy consumption" or "energy effect*" or "carbon neutral" or "performance gap" or "energy gap" or "life cycle energy" or "Rebound"</v>
      </c>
      <c r="E39"/>
    </row>
    <row r="40" spans="1:5" x14ac:dyDescent="0.25">
      <c r="A40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</v>
      </c>
      <c r="C40"/>
      <c r="E40"/>
    </row>
    <row r="41" spans="1:5" ht="14.65" customHeight="1" x14ac:dyDescent="0.25">
      <c r="A41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 or "renovat*"</v>
      </c>
      <c r="E41"/>
    </row>
    <row r="42" spans="1:5" x14ac:dyDescent="0.25">
      <c r="A42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</v>
      </c>
      <c r="E42"/>
    </row>
    <row r="43" spans="1:5" x14ac:dyDescent="0.25">
      <c r="A43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</v>
      </c>
    </row>
    <row r="44" spans="1:5" x14ac:dyDescent="0.25">
      <c r="A44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 or "demonstration building"</v>
      </c>
    </row>
    <row r="45" spans="1:5" x14ac:dyDescent="0.25">
      <c r="A45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 or "demonstration building" or "thermal comfort"</v>
      </c>
    </row>
    <row r="46" spans="1:5" x14ac:dyDescent="0.25">
      <c r="A46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 or "demonstration building" or "thermal comfort" or "residential building"</v>
      </c>
    </row>
    <row r="47" spans="1:5" x14ac:dyDescent="0.25">
      <c r="A47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 or "demonstration building" or "thermal comfort" or "residential building" or "dwelling"</v>
      </c>
    </row>
    <row r="48" spans="1:5" x14ac:dyDescent="0.25">
      <c r="A48" t="str">
        <f t="shared" si="0"/>
        <v>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 or "demonstration building" or "thermal comfort" or "residential building" or "dwelling" or "building stock"</v>
      </c>
    </row>
    <row r="49" spans="1:4" x14ac:dyDescent="0.25">
      <c r="A49"/>
    </row>
    <row r="50" spans="1:4" x14ac:dyDescent="0.25">
      <c r="A50" s="42" t="s">
        <v>114</v>
      </c>
    </row>
    <row r="51" spans="1:4" x14ac:dyDescent="0.25">
      <c r="A51"/>
      <c r="B51" t="s">
        <v>110</v>
      </c>
      <c r="C51"/>
      <c r="D51" t="str">
        <f ca="1">B51&amp;IFERROR(INDIRECT(A51,1),"")&amp;C51</f>
        <v>TITLE-ABS-KEY(</v>
      </c>
    </row>
    <row r="52" spans="1:4" x14ac:dyDescent="0.25">
      <c r="A52" t="s">
        <v>160</v>
      </c>
      <c r="B52" t="s">
        <v>111</v>
      </c>
      <c r="C52" t="s">
        <v>112</v>
      </c>
      <c r="D52" t="str">
        <f t="shared" ref="D52:D53" ca="1" si="2">B52&amp;IFERROR(INDIRECT(A52,1),"")&amp;C52</f>
        <v>("construction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 or "demonstration building" or "thermal comfort" or "residential building" or "dwelling" or "building stock") AND</v>
      </c>
    </row>
    <row r="53" spans="1:4" x14ac:dyDescent="0.25">
      <c r="A53" t="s">
        <v>161</v>
      </c>
      <c r="B53" t="s">
        <v>111</v>
      </c>
      <c r="C53" t="s">
        <v>113</v>
      </c>
      <c r="D53" t="str">
        <f t="shared" ca="1" si="2"/>
        <v>("energy efficien*" or "energy saving" or "energy performance" or "energy loss" or "energy consumption" or "energy effect*" or "carbon neutral" or "performance gap" or "energy gap" or "life cycle energy" or "Rebound")) OR</v>
      </c>
    </row>
    <row r="54" spans="1:4" x14ac:dyDescent="0.25">
      <c r="A54"/>
      <c r="B54"/>
      <c r="C54"/>
      <c r="D54"/>
    </row>
    <row r="55" spans="1:4" x14ac:dyDescent="0.25">
      <c r="A55" s="42" t="s">
        <v>140</v>
      </c>
    </row>
    <row r="56" spans="1:4" x14ac:dyDescent="0.25">
      <c r="A56"/>
      <c r="B56" s="21" t="s">
        <v>141</v>
      </c>
      <c r="C56" s="21"/>
      <c r="D56" s="21" t="str">
        <f t="shared" ref="D56:D60" ca="1" si="3">B56&amp;IFERROR(INDIRECT(A56,1),"")&amp;C56</f>
        <v>((TITLE-ABS</v>
      </c>
    </row>
    <row r="57" spans="1:4" x14ac:dyDescent="0.25">
      <c r="A57" t="s">
        <v>160</v>
      </c>
      <c r="B57" s="21" t="s">
        <v>111</v>
      </c>
      <c r="C57" s="21" t="s">
        <v>164</v>
      </c>
      <c r="D57" s="21" t="str">
        <f t="shared" ca="1" si="3"/>
        <v xml:space="preserve">("construction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 or "demonstration building" or "thermal comfort" or "residential building" or "dwelling" or "building stock") OR </v>
      </c>
    </row>
    <row r="58" spans="1:4" x14ac:dyDescent="0.25">
      <c r="A58" t="s">
        <v>160</v>
      </c>
      <c r="B58" s="21" t="s">
        <v>142</v>
      </c>
      <c r="C58" s="21" t="s">
        <v>165</v>
      </c>
      <c r="D58" s="21" t="str">
        <f t="shared" ca="1" si="3"/>
        <v xml:space="preserve">AUTHKEY("construction material" or "building material" or "insolat*" or "zero emission building" or "zero energy building" or "retrofit*" or "historical building" or "appartment " or "NZEB building" or "passive building" or "sustainable building" or "green building" or "renovat*" or "circular construction" or "housing" or "demonstration building" or "thermal comfort" or "residential building" or "dwelling" or "building stock")) AND </v>
      </c>
    </row>
    <row r="59" spans="1:4" x14ac:dyDescent="0.25">
      <c r="A59" t="s">
        <v>161</v>
      </c>
      <c r="B59" s="21" t="s">
        <v>143</v>
      </c>
      <c r="C59" s="21" t="s">
        <v>164</v>
      </c>
      <c r="D59" s="21" t="str">
        <f t="shared" ca="1" si="3"/>
        <v xml:space="preserve">(TITLE-ABS("energy efficien*" or "energy saving" or "energy performance" or "energy loss" or "energy consumption" or "energy effect*" or "carbon neutral" or "performance gap" or "energy gap" or "life cycle energy" or "Rebound") OR </v>
      </c>
    </row>
    <row r="60" spans="1:4" x14ac:dyDescent="0.25">
      <c r="A60" t="s">
        <v>161</v>
      </c>
      <c r="B60" s="21" t="s">
        <v>142</v>
      </c>
      <c r="C60" s="21" t="s">
        <v>144</v>
      </c>
      <c r="D60" s="21" t="str">
        <f t="shared" ca="1" si="3"/>
        <v xml:space="preserve">AUTHKEY("energy efficien*" or "energy saving" or "energy performance" or "energy loss" or "energy consumption" or "energy effect*" or "carbon neutral" or "performance gap" or "energy gap" or "life cycle energy" or "Rebound"))) OR </v>
      </c>
    </row>
    <row r="61" spans="1:4" x14ac:dyDescent="0.25">
      <c r="A61"/>
    </row>
    <row r="62" spans="1:4" ht="14.65" customHeight="1" x14ac:dyDescent="0.25">
      <c r="A62"/>
    </row>
    <row r="63" spans="1:4" x14ac:dyDescent="0.25">
      <c r="A63"/>
    </row>
    <row r="64" spans="1:4" x14ac:dyDescent="0.25">
      <c r="A64"/>
    </row>
    <row r="65" spans="1:7" x14ac:dyDescent="0.25">
      <c r="A65"/>
    </row>
    <row r="66" spans="1:7" x14ac:dyDescent="0.25">
      <c r="A66"/>
    </row>
    <row r="67" spans="1:7" x14ac:dyDescent="0.25">
      <c r="A67"/>
    </row>
    <row r="68" spans="1:7" x14ac:dyDescent="0.25">
      <c r="A68"/>
    </row>
    <row r="69" spans="1:7" x14ac:dyDescent="0.25">
      <c r="A69"/>
      <c r="C69"/>
    </row>
    <row r="70" spans="1:7" x14ac:dyDescent="0.25">
      <c r="A70"/>
    </row>
    <row r="71" spans="1:7" x14ac:dyDescent="0.25">
      <c r="A71"/>
    </row>
    <row r="72" spans="1:7" x14ac:dyDescent="0.25">
      <c r="A72"/>
    </row>
    <row r="73" spans="1:7" x14ac:dyDescent="0.25">
      <c r="A73"/>
    </row>
    <row r="74" spans="1:7" x14ac:dyDescent="0.25">
      <c r="A74"/>
    </row>
    <row r="75" spans="1:7" x14ac:dyDescent="0.25">
      <c r="A75"/>
    </row>
    <row r="76" spans="1:7" x14ac:dyDescent="0.25">
      <c r="A76"/>
    </row>
    <row r="77" spans="1:7" x14ac:dyDescent="0.25">
      <c r="A77"/>
    </row>
    <row r="78" spans="1:7" x14ac:dyDescent="0.25">
      <c r="A78"/>
    </row>
    <row r="79" spans="1:7" x14ac:dyDescent="0.25">
      <c r="A79"/>
    </row>
    <row r="80" spans="1:7" x14ac:dyDescent="0.25">
      <c r="A80"/>
      <c r="F80" s="14"/>
      <c r="G80" s="14"/>
    </row>
    <row r="81" spans="1:7" x14ac:dyDescent="0.25">
      <c r="F81" s="14"/>
      <c r="G81" s="14"/>
    </row>
    <row r="82" spans="1:7" x14ac:dyDescent="0.25">
      <c r="A82" s="13"/>
      <c r="B82" s="14"/>
      <c r="C82" s="13"/>
      <c r="D82" s="13"/>
      <c r="E82" s="14"/>
      <c r="G82" s="14"/>
    </row>
    <row r="83" spans="1:7" x14ac:dyDescent="0.25">
      <c r="A83" s="13"/>
      <c r="C83" s="13"/>
      <c r="D83" s="13"/>
      <c r="G83" s="14"/>
    </row>
    <row r="84" spans="1:7" x14ac:dyDescent="0.25">
      <c r="A84" s="13"/>
      <c r="C84" s="13"/>
      <c r="D84" s="13"/>
      <c r="G84" s="14"/>
    </row>
    <row r="85" spans="1:7" x14ac:dyDescent="0.25">
      <c r="A85" s="13"/>
      <c r="C85" s="13"/>
      <c r="D85" s="14"/>
      <c r="G85" s="14"/>
    </row>
    <row r="86" spans="1:7" x14ac:dyDescent="0.25">
      <c r="A86" s="13"/>
      <c r="C86" s="13"/>
      <c r="D86" s="14"/>
      <c r="G86" s="14"/>
    </row>
    <row r="87" spans="1:7" x14ac:dyDescent="0.25">
      <c r="A87" s="14"/>
      <c r="C87" s="13"/>
      <c r="D87" s="14"/>
      <c r="G87" s="14"/>
    </row>
    <row r="88" spans="1:7" x14ac:dyDescent="0.25">
      <c r="A88" s="14"/>
      <c r="C88" s="13"/>
      <c r="D88" s="14"/>
      <c r="G88" s="14"/>
    </row>
    <row r="89" spans="1:7" x14ac:dyDescent="0.25">
      <c r="A89" s="14"/>
      <c r="C89" s="14"/>
      <c r="G89" s="14"/>
    </row>
    <row r="90" spans="1:7" x14ac:dyDescent="0.25">
      <c r="A90" s="14"/>
      <c r="C90" s="14"/>
      <c r="G90" s="14"/>
    </row>
    <row r="91" spans="1:7" x14ac:dyDescent="0.25">
      <c r="C91" s="14"/>
      <c r="G91" s="14"/>
    </row>
    <row r="92" spans="1:7" x14ac:dyDescent="0.25">
      <c r="C92" s="14"/>
      <c r="G92" s="14"/>
    </row>
    <row r="93" spans="1:7" x14ac:dyDescent="0.25">
      <c r="G93" s="14"/>
    </row>
    <row r="94" spans="1:7" x14ac:dyDescent="0.25">
      <c r="G94" s="14"/>
    </row>
    <row r="95" spans="1:7" x14ac:dyDescent="0.25">
      <c r="G95" s="14"/>
    </row>
    <row r="96" spans="1:7" x14ac:dyDescent="0.25">
      <c r="G96" s="14"/>
    </row>
    <row r="97" spans="7:7" x14ac:dyDescent="0.25">
      <c r="G97" s="14"/>
    </row>
  </sheetData>
  <mergeCells count="1">
    <mergeCell ref="A25:C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zoomScaleNormal="100" workbookViewId="0">
      <pane ySplit="5" topLeftCell="A6" activePane="bottomLeft" state="frozen"/>
      <selection pane="bottomLeft" activeCell="D37" sqref="D37"/>
    </sheetView>
  </sheetViews>
  <sheetFormatPr defaultColWidth="8.7109375" defaultRowHeight="15" x14ac:dyDescent="0.25"/>
  <cols>
    <col min="1" max="1" width="35.7109375" style="6" customWidth="1"/>
    <col min="2" max="2" width="5.7109375" style="6" customWidth="1"/>
    <col min="3" max="3" width="8.7109375" style="6"/>
    <col min="4" max="4" width="25.7109375" style="6" customWidth="1"/>
    <col min="5" max="5" width="7.7109375" style="6" customWidth="1"/>
    <col min="6" max="6" width="25.7109375" style="6" customWidth="1"/>
    <col min="7" max="7" width="8.7109375" style="6"/>
    <col min="8" max="8" width="23.7109375" style="6" customWidth="1"/>
    <col min="9" max="9" width="6.7109375" style="6" customWidth="1"/>
    <col min="10" max="10" width="23.7109375" style="6" customWidth="1"/>
    <col min="11" max="11" width="5.7109375" style="6" customWidth="1"/>
    <col min="12" max="12" width="23.7109375" style="6" customWidth="1"/>
    <col min="13" max="13" width="8.7109375" style="6"/>
    <col min="14" max="14" width="25.7109375" style="6" customWidth="1"/>
    <col min="15" max="15" width="5.7109375" style="6" customWidth="1"/>
    <col min="16" max="16" width="25.7109375" style="6" customWidth="1"/>
    <col min="17" max="16384" width="8.7109375" style="6"/>
  </cols>
  <sheetData>
    <row r="1" spans="1:16" ht="21" x14ac:dyDescent="0.35">
      <c r="A1" s="18" t="s">
        <v>162</v>
      </c>
    </row>
    <row r="2" spans="1:16" x14ac:dyDescent="0.25">
      <c r="A2" s="7"/>
      <c r="B2" s="7"/>
    </row>
    <row r="3" spans="1:16" x14ac:dyDescent="0.25">
      <c r="A3" s="70" t="s">
        <v>81</v>
      </c>
      <c r="B3" s="71"/>
      <c r="D3" s="32" t="s">
        <v>82</v>
      </c>
      <c r="E3" s="21"/>
      <c r="F3"/>
      <c r="H3" s="32" t="s">
        <v>89</v>
      </c>
      <c r="I3"/>
      <c r="J3"/>
      <c r="K3"/>
      <c r="L3"/>
      <c r="N3" s="32" t="s">
        <v>88</v>
      </c>
      <c r="O3" s="45"/>
      <c r="P3"/>
    </row>
    <row r="4" spans="1:16" x14ac:dyDescent="0.25">
      <c r="A4" s="72"/>
      <c r="B4" s="72"/>
      <c r="D4" s="32" t="s">
        <v>83</v>
      </c>
      <c r="E4" s="33"/>
      <c r="F4" s="33" t="s">
        <v>84</v>
      </c>
      <c r="H4" s="42" t="s">
        <v>85</v>
      </c>
      <c r="I4" s="42"/>
      <c r="J4" s="42" t="s">
        <v>86</v>
      </c>
      <c r="K4" s="42"/>
      <c r="L4" s="42" t="s">
        <v>87</v>
      </c>
      <c r="N4" s="33" t="s">
        <v>96</v>
      </c>
      <c r="O4" s="46"/>
      <c r="P4" s="33" t="s">
        <v>97</v>
      </c>
    </row>
    <row r="5" spans="1:16" x14ac:dyDescent="0.25">
      <c r="A5" s="40" t="s">
        <v>78</v>
      </c>
      <c r="B5" s="35" t="s">
        <v>2</v>
      </c>
      <c r="D5" s="9" t="s">
        <v>11</v>
      </c>
      <c r="E5" s="38" t="s">
        <v>19</v>
      </c>
      <c r="F5" s="26" t="s">
        <v>12</v>
      </c>
      <c r="H5" s="9" t="s">
        <v>20</v>
      </c>
      <c r="I5" s="23" t="s">
        <v>26</v>
      </c>
      <c r="J5" s="43" t="s">
        <v>21</v>
      </c>
      <c r="K5" s="38" t="s">
        <v>3</v>
      </c>
      <c r="L5" s="26" t="s">
        <v>47</v>
      </c>
      <c r="M5" s="5"/>
      <c r="N5" s="9" t="s">
        <v>52</v>
      </c>
      <c r="O5" s="23" t="s">
        <v>3</v>
      </c>
      <c r="P5" s="26" t="s">
        <v>17</v>
      </c>
    </row>
    <row r="6" spans="1:16" x14ac:dyDescent="0.25">
      <c r="A6" s="10" t="s">
        <v>79</v>
      </c>
      <c r="B6" s="27"/>
      <c r="D6" s="1" t="s">
        <v>13</v>
      </c>
      <c r="E6" s="39"/>
      <c r="F6" s="27" t="s">
        <v>131</v>
      </c>
      <c r="H6" s="1" t="s">
        <v>0</v>
      </c>
      <c r="I6" s="16"/>
      <c r="J6" s="5" t="s">
        <v>22</v>
      </c>
      <c r="K6" s="39"/>
      <c r="L6" s="27"/>
      <c r="M6" s="5"/>
      <c r="N6" s="1" t="s">
        <v>53</v>
      </c>
      <c r="O6" s="16"/>
      <c r="P6" s="27"/>
    </row>
    <row r="7" spans="1:16" x14ac:dyDescent="0.25">
      <c r="A7" s="10" t="s">
        <v>80</v>
      </c>
      <c r="B7" s="36"/>
      <c r="D7" s="1"/>
      <c r="E7" s="10"/>
      <c r="F7" s="27"/>
      <c r="H7" s="1"/>
      <c r="I7" s="39"/>
      <c r="J7" s="5" t="s">
        <v>23</v>
      </c>
      <c r="K7" s="16"/>
      <c r="L7" s="27"/>
      <c r="M7" s="5"/>
      <c r="N7" s="1" t="s">
        <v>132</v>
      </c>
      <c r="O7" s="16"/>
      <c r="P7" s="27"/>
    </row>
    <row r="8" spans="1:16" x14ac:dyDescent="0.25">
      <c r="A8" s="10" t="s">
        <v>7</v>
      </c>
      <c r="B8" s="27"/>
      <c r="D8" s="1"/>
      <c r="E8" s="10"/>
      <c r="F8" s="27"/>
      <c r="H8" s="1"/>
      <c r="I8" s="10"/>
      <c r="J8" s="4" t="s">
        <v>24</v>
      </c>
      <c r="K8" s="10"/>
      <c r="L8" s="27"/>
      <c r="M8" s="5"/>
      <c r="N8" s="1" t="s">
        <v>38</v>
      </c>
      <c r="O8" s="39"/>
      <c r="P8" s="27"/>
    </row>
    <row r="9" spans="1:16" x14ac:dyDescent="0.25">
      <c r="A9" s="10" t="s">
        <v>6</v>
      </c>
      <c r="B9" s="27"/>
      <c r="D9" s="17"/>
      <c r="E9" s="12"/>
      <c r="F9" s="37"/>
      <c r="H9" s="1"/>
      <c r="I9" s="10"/>
      <c r="J9" s="5" t="s">
        <v>49</v>
      </c>
      <c r="K9" s="10"/>
      <c r="L9" s="27"/>
      <c r="M9" s="5"/>
      <c r="N9" s="1" t="s">
        <v>90</v>
      </c>
      <c r="O9" s="10"/>
      <c r="P9" s="47"/>
    </row>
    <row r="10" spans="1:16" x14ac:dyDescent="0.25">
      <c r="A10" s="10" t="s">
        <v>5</v>
      </c>
      <c r="B10" s="27"/>
      <c r="D10" s="73" t="s">
        <v>158</v>
      </c>
      <c r="E10" s="74"/>
      <c r="F10" s="74"/>
      <c r="H10" s="1"/>
      <c r="I10" s="10"/>
      <c r="J10" s="4" t="s">
        <v>138</v>
      </c>
      <c r="K10" s="10"/>
      <c r="L10" s="27"/>
      <c r="M10" s="5"/>
      <c r="N10" s="1" t="s">
        <v>91</v>
      </c>
      <c r="O10" s="10"/>
      <c r="P10" s="47"/>
    </row>
    <row r="11" spans="1:16" x14ac:dyDescent="0.25">
      <c r="A11" s="10" t="s">
        <v>9</v>
      </c>
      <c r="B11" s="27"/>
      <c r="D11" s="75"/>
      <c r="E11" s="75"/>
      <c r="F11" s="75"/>
      <c r="G11" s="11"/>
      <c r="H11" s="1"/>
      <c r="I11" s="10"/>
      <c r="J11" s="4" t="s">
        <v>50</v>
      </c>
      <c r="K11" s="10"/>
      <c r="L11" s="27"/>
      <c r="M11" s="5"/>
      <c r="N11" s="1" t="s">
        <v>92</v>
      </c>
      <c r="O11" s="10"/>
      <c r="P11" s="47"/>
    </row>
    <row r="12" spans="1:16" x14ac:dyDescent="0.25">
      <c r="A12" s="10" t="s">
        <v>10</v>
      </c>
      <c r="B12" s="27"/>
      <c r="F12" s="11"/>
      <c r="G12" s="11"/>
      <c r="H12" s="1"/>
      <c r="I12" s="10"/>
      <c r="J12" s="5" t="s">
        <v>14</v>
      </c>
      <c r="K12" s="10"/>
      <c r="L12" s="27"/>
      <c r="M12" s="5"/>
      <c r="N12" s="1" t="s">
        <v>93</v>
      </c>
      <c r="O12" s="10"/>
      <c r="P12" s="27"/>
    </row>
    <row r="13" spans="1:16" x14ac:dyDescent="0.25">
      <c r="A13" s="10" t="s">
        <v>18</v>
      </c>
      <c r="B13" s="27"/>
      <c r="F13" s="11"/>
      <c r="G13" s="11"/>
      <c r="H13" s="1"/>
      <c r="I13" s="10"/>
      <c r="J13" s="5" t="s">
        <v>48</v>
      </c>
      <c r="K13" s="10"/>
      <c r="L13" s="27"/>
      <c r="M13" s="5"/>
      <c r="N13" s="1" t="s">
        <v>94</v>
      </c>
      <c r="O13" s="10"/>
      <c r="P13" s="27"/>
    </row>
    <row r="14" spans="1:16" x14ac:dyDescent="0.25">
      <c r="A14" s="12" t="s">
        <v>8</v>
      </c>
      <c r="B14" s="37"/>
      <c r="F14" s="11"/>
      <c r="G14" s="11"/>
      <c r="H14" s="1"/>
      <c r="I14" s="10"/>
      <c r="J14" s="5" t="s">
        <v>57</v>
      </c>
      <c r="K14" s="10"/>
      <c r="L14" s="27"/>
      <c r="M14" s="5"/>
      <c r="N14" s="1" t="s">
        <v>36</v>
      </c>
      <c r="O14" s="10"/>
      <c r="P14" s="27"/>
    </row>
    <row r="15" spans="1:16" x14ac:dyDescent="0.25">
      <c r="A15" s="63" t="s">
        <v>153</v>
      </c>
      <c r="F15" s="11"/>
      <c r="G15" s="11"/>
      <c r="H15" s="17"/>
      <c r="I15" s="12"/>
      <c r="J15" s="41"/>
      <c r="K15" s="12"/>
      <c r="L15" s="37"/>
      <c r="M15" s="5"/>
      <c r="N15" s="17" t="s">
        <v>37</v>
      </c>
      <c r="O15" s="12"/>
      <c r="P15" s="37"/>
    </row>
    <row r="16" spans="1:16" x14ac:dyDescent="0.25">
      <c r="H16" s="73" t="s">
        <v>159</v>
      </c>
      <c r="I16" s="74"/>
      <c r="J16" s="74"/>
      <c r="K16" s="74"/>
      <c r="L16" s="74"/>
      <c r="N16" s="67" t="s">
        <v>154</v>
      </c>
      <c r="O16" s="68"/>
      <c r="P16" s="68"/>
    </row>
    <row r="17" spans="1:16" x14ac:dyDescent="0.25">
      <c r="H17" s="75"/>
      <c r="I17" s="75"/>
      <c r="J17" s="75"/>
      <c r="K17" s="75"/>
      <c r="L17" s="75"/>
      <c r="N17" s="69"/>
      <c r="O17" s="69"/>
      <c r="P17" s="69"/>
    </row>
    <row r="18" spans="1:16" x14ac:dyDescent="0.25">
      <c r="H18" s="44"/>
    </row>
    <row r="19" spans="1:16" x14ac:dyDescent="0.25">
      <c r="A19" s="55"/>
      <c r="N19" s="55"/>
    </row>
    <row r="20" spans="1:16" x14ac:dyDescent="0.25">
      <c r="N20" s="54"/>
      <c r="O20" s="54"/>
      <c r="P20" s="54"/>
    </row>
    <row r="21" spans="1:16" x14ac:dyDescent="0.25">
      <c r="N21" s="54"/>
      <c r="O21" s="54"/>
      <c r="P21" s="54"/>
    </row>
    <row r="22" spans="1:16" x14ac:dyDescent="0.25">
      <c r="A22" t="str">
        <f>""&amp;CHAR(34)&amp;A5&amp;CHAR(34)</f>
        <v>"low energy house*"</v>
      </c>
      <c r="D22" t="str">
        <f>""&amp;CHAR(34)&amp;D5&amp;CHAR(34)</f>
        <v>"biogas"</v>
      </c>
      <c r="F22" t="str">
        <f>""&amp;CHAR(34)&amp;F5&amp;CHAR(34)</f>
        <v>"combined heat and power"</v>
      </c>
      <c r="H22" t="str">
        <f>""&amp;CHAR(34)&amp;H5&amp;CHAR(34)</f>
        <v>"smart"</v>
      </c>
      <c r="J22" t="str">
        <f>""&amp;CHAR(34)&amp;J5&amp;CHAR(34)</f>
        <v>"grid"</v>
      </c>
      <c r="L22" t="str">
        <f>""&amp;CHAR(34)&amp;L5&amp;CHAR(34)</f>
        <v>"Energy"</v>
      </c>
      <c r="N22" t="str">
        <f>""&amp;CHAR(34)&amp;N5&amp;CHAR(34)</f>
        <v>"flexible grid"</v>
      </c>
      <c r="P22" t="str">
        <f>""&amp;CHAR(34)&amp;P5&amp;CHAR(34)</f>
        <v>"sustainable energy"</v>
      </c>
    </row>
    <row r="23" spans="1:16" x14ac:dyDescent="0.25">
      <c r="A23" t="str">
        <f>A22&amp;" or "&amp;CHAR(34)&amp;A6&amp;CHAR(34)</f>
        <v>"low energy house*" or "zero energy house"</v>
      </c>
      <c r="D23" t="str">
        <f>D22&amp;" or "&amp;CHAR(34)&amp;D6&amp;CHAR(34)</f>
        <v>"biogas" or "biomass"</v>
      </c>
      <c r="F23" t="str">
        <f>F22&amp;" or "&amp;CHAR(34)&amp;F6&amp;CHAR(34)</f>
        <v>"combined heat and power" or "chp system"</v>
      </c>
      <c r="H23" t="str">
        <f>H22&amp;" or "&amp;CHAR(34)&amp;H6&amp;CHAR(34)</f>
        <v>"smart" or "intelligent"</v>
      </c>
      <c r="J23" t="str">
        <f>J22&amp;" or "&amp;CHAR(34)&amp;J6&amp;CHAR(34)</f>
        <v>"grid" or "transmission"</v>
      </c>
      <c r="L23"/>
      <c r="N23" t="str">
        <f>N22&amp;" or "&amp;CHAR(34)&amp;N6&amp;CHAR(34)</f>
        <v>"flexible grid" or "microgrid"</v>
      </c>
      <c r="P23"/>
    </row>
    <row r="24" spans="1:16" ht="14.45" customHeight="1" x14ac:dyDescent="0.25">
      <c r="A24" t="str">
        <f t="shared" ref="A24:A31" si="0">A23&amp;" or "&amp;CHAR(34)&amp;A7&amp;CHAR(34)</f>
        <v>"low energy house*" or "zero energy house" or "carbon neutral cit*"</v>
      </c>
      <c r="D24"/>
      <c r="F24"/>
      <c r="H24" s="56"/>
      <c r="I24" s="56"/>
      <c r="J24" t="str">
        <f t="shared" ref="J24:J31" si="1">J23&amp;" or "&amp;CHAR(34)&amp;J7&amp;CHAR(34)</f>
        <v>"grid" or "transmission" or "distribution"</v>
      </c>
      <c r="K24" s="56"/>
      <c r="L24" s="56"/>
      <c r="N24" t="str">
        <f t="shared" ref="N24:N32" si="2">N23&amp;" or "&amp;CHAR(34)&amp;N7&amp;CHAR(34)</f>
        <v>"flexible grid" or "microgrid" or "micro grid"</v>
      </c>
    </row>
    <row r="25" spans="1:16" x14ac:dyDescent="0.25">
      <c r="A25" t="str">
        <f t="shared" si="0"/>
        <v>"low energy house*" or "zero energy house" or "carbon neutral cit*" or "district heating "</v>
      </c>
      <c r="H25" s="56"/>
      <c r="I25" s="56"/>
      <c r="J25" t="str">
        <f t="shared" si="1"/>
        <v>"grid" or "transmission" or "distribution" or "energy "</v>
      </c>
      <c r="K25" s="56"/>
      <c r="L25" s="56"/>
      <c r="N25" t="str">
        <f t="shared" si="2"/>
        <v>"flexible grid" or "microgrid" or "micro grid" or "Sector coupling"</v>
      </c>
    </row>
    <row r="26" spans="1:16" x14ac:dyDescent="0.25">
      <c r="A26" t="str">
        <f t="shared" si="0"/>
        <v>"low energy house*" or "zero energy house" or "carbon neutral cit*" or "district heating " or "district cooling"</v>
      </c>
      <c r="H26" s="56"/>
      <c r="I26" s="56"/>
      <c r="J26" t="str">
        <f t="shared" si="1"/>
        <v>"grid" or "transmission" or "distribution" or "energy " or "planning"</v>
      </c>
      <c r="K26" s="56"/>
      <c r="L26" s="56"/>
      <c r="N26" t="str">
        <f t="shared" si="2"/>
        <v>"flexible grid" or "microgrid" or "micro grid" or "Sector coupling" or "distributed energy"</v>
      </c>
    </row>
    <row r="27" spans="1:16" x14ac:dyDescent="0.25">
      <c r="A27" t="str">
        <f t="shared" si="0"/>
        <v>"low energy house*" or "zero energy house" or "carbon neutral cit*" or "district heating " or "district cooling" or "solar cooling system"</v>
      </c>
      <c r="H27" s="56"/>
      <c r="I27" s="56"/>
      <c r="J27" t="str">
        <f t="shared" si="1"/>
        <v>"grid" or "transmission" or "distribution" or "energy " or "planning" or "building"</v>
      </c>
      <c r="K27" s="56"/>
      <c r="L27" s="56"/>
      <c r="N27" t="str">
        <f t="shared" si="2"/>
        <v>"flexible grid" or "microgrid" or "micro grid" or "Sector coupling" or "distributed energy" or "distributed generation"</v>
      </c>
    </row>
    <row r="28" spans="1:16" x14ac:dyDescent="0.25">
      <c r="A28" t="str">
        <f t="shared" si="0"/>
        <v>"low energy house*" or "zero energy house" or "carbon neutral cit*" or "district heating " or "district cooling" or "solar cooling system" or "sustainable cooling"</v>
      </c>
      <c r="H28" s="56"/>
      <c r="I28" s="56"/>
      <c r="J28" t="str">
        <f t="shared" si="1"/>
        <v>"grid" or "transmission" or "distribution" or "energy " or "planning" or "building" or "readiness"</v>
      </c>
      <c r="K28" s="56"/>
      <c r="L28" s="56"/>
      <c r="N28" t="str">
        <f t="shared" si="2"/>
        <v>"flexible grid" or "microgrid" or "micro grid" or "Sector coupling" or "distributed energy" or "distributed generation" or "demand-side management"</v>
      </c>
    </row>
    <row r="29" spans="1:16" x14ac:dyDescent="0.25">
      <c r="A29" t="str">
        <f t="shared" si="0"/>
        <v>"low energy house*" or "zero energy house" or "carbon neutral cit*" or "district heating " or "district cooling" or "solar cooling system" or "sustainable cooling" or "sustainable heating "</v>
      </c>
      <c r="H29" s="56"/>
      <c r="I29" s="56"/>
      <c r="J29" t="str">
        <f t="shared" si="1"/>
        <v>"grid" or "transmission" or "distribution" or "energy " or "planning" or "building" or "readiness" or "cit*"</v>
      </c>
      <c r="K29" s="56"/>
      <c r="L29" s="56"/>
      <c r="N29" t="str">
        <f t="shared" si="2"/>
        <v>"flexible grid" or "microgrid" or "micro grid" or "Sector coupling" or "distributed energy" or "distributed generation" or "demand-side management" or "supply-side management"</v>
      </c>
      <c r="P29" s="54"/>
    </row>
    <row r="30" spans="1:16" x14ac:dyDescent="0.25">
      <c r="A30" t="str">
        <f t="shared" si="0"/>
        <v>"low energy house*" or "zero energy house" or "carbon neutral cit*" or "district heating " or "district cooling" or "solar cooling system" or "sustainable cooling" or "sustainable heating " or "renewable cooling"</v>
      </c>
      <c r="J30" t="str">
        <f t="shared" si="1"/>
        <v>"grid" or "transmission" or "distribution" or "energy " or "planning" or "building" or "readiness" or "cit*" or "meter"</v>
      </c>
      <c r="N30" t="str">
        <f t="shared" si="2"/>
        <v>"flexible grid" or "microgrid" or "micro grid" or "Sector coupling" or "distributed energy" or "distributed generation" or "demand-side management" or "supply-side management" or "grid integration"</v>
      </c>
      <c r="P30" s="54"/>
    </row>
    <row r="31" spans="1:16" x14ac:dyDescent="0.25">
      <c r="A31" t="str">
        <f t="shared" si="0"/>
        <v>"low energy house*" or "zero energy house" or "carbon neutral cit*" or "district heating " or "district cooling" or "solar cooling system" or "sustainable cooling" or "sustainable heating " or "renewable cooling" or "renewable heating"</v>
      </c>
      <c r="J31" t="str">
        <f t="shared" si="1"/>
        <v>"grid" or "transmission" or "distribution" or "energy " or "planning" or "building" or "readiness" or "cit*" or "meter" or "consumption"</v>
      </c>
      <c r="N31" t="str">
        <f t="shared" si="2"/>
        <v>"flexible grid" or "microgrid" or "micro grid" or "Sector coupling" or "distributed energy" or "distributed generation" or "demand-side management" or "supply-side management" or "grid integration" or "Cogeneration"</v>
      </c>
      <c r="P31" s="54"/>
    </row>
    <row r="32" spans="1:16" x14ac:dyDescent="0.25">
      <c r="A32"/>
      <c r="N32" t="str">
        <f t="shared" si="2"/>
        <v>"flexible grid" or "microgrid" or "micro grid" or "Sector coupling" or "distributed energy" or "distributed generation" or "demand-side management" or "supply-side management" or "grid integration" or "Cogeneration" or "Energy systems integration"</v>
      </c>
      <c r="P32" s="54"/>
    </row>
    <row r="33" spans="1:14" x14ac:dyDescent="0.25">
      <c r="N33" s="54"/>
    </row>
    <row r="34" spans="1:14" x14ac:dyDescent="0.25">
      <c r="H34" s="5"/>
      <c r="I34" s="5"/>
      <c r="J34" s="5"/>
      <c r="N34" s="54"/>
    </row>
    <row r="35" spans="1:14" ht="14.45" customHeight="1" x14ac:dyDescent="0.25">
      <c r="A35" s="42" t="s">
        <v>114</v>
      </c>
      <c r="H35" s="5"/>
      <c r="I35" s="5"/>
      <c r="J35" s="5"/>
      <c r="N35" s="54"/>
    </row>
    <row r="36" spans="1:14" x14ac:dyDescent="0.25">
      <c r="B36" t="s">
        <v>114</v>
      </c>
      <c r="C36"/>
      <c r="D36" t="str">
        <f ca="1">B36&amp;IFERROR(INDIRECT(A36,1),"")&amp;C36</f>
        <v>TITLE-ABS-KEY</v>
      </c>
      <c r="H36" s="5"/>
      <c r="I36" s="5"/>
      <c r="J36" s="5"/>
    </row>
    <row r="37" spans="1:14" x14ac:dyDescent="0.25">
      <c r="A37" s="6" t="s">
        <v>116</v>
      </c>
      <c r="B37" t="s">
        <v>111</v>
      </c>
      <c r="C37" t="s">
        <v>115</v>
      </c>
      <c r="D37" t="str">
        <f t="shared" ref="D37" ca="1" si="3">B37&amp;IFERROR(INDIRECT(A37,1),"")&amp;C37</f>
        <v>("low energy house*" or "zero energy house" or "carbon neutral cit*" or "district heating " or "district cooling" or "solar cooling system" or "sustainable cooling" or "sustainable heating " or "renewable cooling" or "renewable heating") OR</v>
      </c>
      <c r="H37" s="5"/>
      <c r="I37" s="5"/>
      <c r="J37" s="5"/>
    </row>
    <row r="38" spans="1:14" x14ac:dyDescent="0.25">
      <c r="B38" t="s">
        <v>110</v>
      </c>
      <c r="C38"/>
      <c r="D38" t="str">
        <f ca="1">B38&amp;IFERROR(INDIRECT(A38,1),"")&amp;C38</f>
        <v>TITLE-ABS-KEY(</v>
      </c>
      <c r="F38" s="11"/>
      <c r="G38" s="11"/>
      <c r="H38" s="5"/>
      <c r="I38" s="5"/>
      <c r="J38" s="5"/>
    </row>
    <row r="39" spans="1:14" x14ac:dyDescent="0.25">
      <c r="A39" s="6" t="s">
        <v>118</v>
      </c>
      <c r="B39" t="s">
        <v>111</v>
      </c>
      <c r="C39" t="s">
        <v>117</v>
      </c>
      <c r="D39" t="str">
        <f t="shared" ref="D39:D40" ca="1" si="4">B39&amp;IFERROR(INDIRECT(A39,1),"")&amp;C39</f>
        <v>("biogas" or "biomass") PRE/10</v>
      </c>
      <c r="F39" s="11"/>
      <c r="G39" s="11"/>
      <c r="N39" s="15"/>
    </row>
    <row r="40" spans="1:14" x14ac:dyDescent="0.25">
      <c r="A40" s="6" t="s">
        <v>119</v>
      </c>
      <c r="B40" t="s">
        <v>111</v>
      </c>
      <c r="C40" t="s">
        <v>113</v>
      </c>
      <c r="D40" t="str">
        <f t="shared" ca="1" si="4"/>
        <v>("combined heat and power" or "chp system")) OR</v>
      </c>
      <c r="F40" s="11"/>
      <c r="G40" s="11"/>
      <c r="N40" s="15"/>
    </row>
    <row r="41" spans="1:14" ht="14.65" customHeight="1" x14ac:dyDescent="0.25">
      <c r="B41" t="s">
        <v>110</v>
      </c>
      <c r="C41"/>
      <c r="D41" t="str">
        <f ca="1">B41&amp;IFERROR(INDIRECT(A41,1),"")&amp;C41</f>
        <v>TITLE-ABS-KEY(</v>
      </c>
      <c r="H41" s="15"/>
      <c r="I41" s="15"/>
      <c r="J41" s="15"/>
      <c r="K41" s="15"/>
      <c r="L41" s="15"/>
      <c r="M41" s="15"/>
      <c r="N41" s="15"/>
    </row>
    <row r="42" spans="1:14" x14ac:dyDescent="0.25">
      <c r="A42" s="6" t="s">
        <v>121</v>
      </c>
      <c r="B42" t="s">
        <v>122</v>
      </c>
      <c r="C42" t="s">
        <v>120</v>
      </c>
      <c r="D42" t="str">
        <f t="shared" ref="D42" ca="1" si="5">B42&amp;IFERROR(INDIRECT(A42,1),"")&amp;C42</f>
        <v>(("smart" or "intelligent") PRE/2</v>
      </c>
      <c r="H42" s="15"/>
      <c r="I42" s="15"/>
      <c r="J42" s="15"/>
      <c r="K42" s="15"/>
      <c r="L42" s="15"/>
      <c r="M42" s="15"/>
      <c r="N42" s="15"/>
    </row>
    <row r="43" spans="1:14" x14ac:dyDescent="0.25">
      <c r="A43" s="6" t="s">
        <v>123</v>
      </c>
      <c r="B43" t="s">
        <v>111</v>
      </c>
      <c r="C43" t="s">
        <v>125</v>
      </c>
      <c r="D43" t="str">
        <f t="shared" ref="D43" ca="1" si="6">B43&amp;IFERROR(INDIRECT(A43,1),"")&amp;C43</f>
        <v>("grid" or "transmission" or "distribution" or "energy " or "planning" or "building" or "readiness" or "cit*" or "meter" or "consumption")) AND</v>
      </c>
      <c r="H43" s="15"/>
      <c r="I43" s="15"/>
      <c r="J43" s="15"/>
      <c r="K43" s="15"/>
      <c r="L43" s="15"/>
      <c r="M43" s="15"/>
      <c r="N43" s="15"/>
    </row>
    <row r="44" spans="1:14" x14ac:dyDescent="0.25">
      <c r="A44" s="6" t="s">
        <v>124</v>
      </c>
      <c r="B44" t="s">
        <v>111</v>
      </c>
      <c r="C44" t="s">
        <v>113</v>
      </c>
      <c r="D44" t="str">
        <f t="shared" ref="D44" ca="1" si="7">B44&amp;IFERROR(INDIRECT(A44,1),"")&amp;C44</f>
        <v>("Energy")) OR</v>
      </c>
      <c r="H44" s="15"/>
      <c r="I44" s="15"/>
      <c r="J44" s="15"/>
      <c r="K44" s="15"/>
      <c r="L44" s="15"/>
      <c r="M44" s="15"/>
      <c r="N44" s="15"/>
    </row>
    <row r="45" spans="1:14" x14ac:dyDescent="0.25">
      <c r="B45" t="s">
        <v>110</v>
      </c>
      <c r="C45"/>
      <c r="D45" t="str">
        <f ca="1">B45&amp;IFERROR(INDIRECT(A45,1),"")&amp;C45</f>
        <v>TITLE-ABS-KEY(</v>
      </c>
      <c r="H45" s="15"/>
      <c r="I45" s="15"/>
      <c r="J45" s="15"/>
      <c r="K45" s="15"/>
      <c r="L45" s="15"/>
      <c r="M45" s="15"/>
      <c r="N45" s="15"/>
    </row>
    <row r="46" spans="1:14" x14ac:dyDescent="0.25">
      <c r="A46" s="6" t="s">
        <v>136</v>
      </c>
      <c r="B46" t="s">
        <v>111</v>
      </c>
      <c r="C46" t="s">
        <v>112</v>
      </c>
      <c r="D46" t="str">
        <f t="shared" ref="D46:D47" ca="1" si="8">B46&amp;IFERROR(INDIRECT(A46,1),"")&amp;C46</f>
        <v>("flexible grid" or "microgrid" or "micro grid" or "Sector coupling" or "distributed energy" or "distributed generation" or "demand-side management" or "supply-side management" or "grid integration" or "Cogeneration" or "Energy systems integration") AND</v>
      </c>
      <c r="H46" s="15"/>
      <c r="I46" s="15"/>
      <c r="J46" s="15"/>
      <c r="K46" s="15"/>
      <c r="L46" s="15"/>
      <c r="M46" s="15"/>
      <c r="N46" s="15"/>
    </row>
    <row r="47" spans="1:14" x14ac:dyDescent="0.25">
      <c r="A47" s="6" t="s">
        <v>126</v>
      </c>
      <c r="B47" t="s">
        <v>111</v>
      </c>
      <c r="C47" t="s">
        <v>113</v>
      </c>
      <c r="D47" t="str">
        <f t="shared" ca="1" si="8"/>
        <v>("sustainable energy")) OR</v>
      </c>
      <c r="H47" s="15"/>
      <c r="I47" s="15"/>
      <c r="J47" s="15"/>
      <c r="K47" s="15"/>
      <c r="L47" s="15"/>
      <c r="M47" s="15"/>
      <c r="N47" s="15"/>
    </row>
    <row r="48" spans="1:14" x14ac:dyDescent="0.25">
      <c r="H48" s="15"/>
      <c r="I48" s="15"/>
      <c r="J48" s="15"/>
      <c r="K48" s="15"/>
      <c r="L48" s="15"/>
      <c r="M48" s="15"/>
      <c r="N48" s="15"/>
    </row>
    <row r="49" spans="1:14" x14ac:dyDescent="0.25">
      <c r="A49" s="42" t="s">
        <v>140</v>
      </c>
      <c r="H49" s="15"/>
      <c r="I49" s="15"/>
      <c r="J49" s="15"/>
      <c r="K49" s="15"/>
      <c r="L49" s="15"/>
      <c r="M49" s="15"/>
      <c r="N49" s="15"/>
    </row>
    <row r="50" spans="1:14" x14ac:dyDescent="0.25">
      <c r="B50" t="s">
        <v>145</v>
      </c>
      <c r="C50"/>
      <c r="D50" t="str">
        <f ca="1">B50&amp;IFERROR(INDIRECT(A50,1),"")&amp;C50</f>
        <v>TITLE-ABS</v>
      </c>
      <c r="H50" s="15"/>
      <c r="I50" s="15"/>
      <c r="J50" s="15"/>
      <c r="K50" s="15"/>
      <c r="L50" s="15"/>
      <c r="M50" s="15"/>
      <c r="N50" s="15"/>
    </row>
    <row r="51" spans="1:14" x14ac:dyDescent="0.25">
      <c r="A51" s="6" t="s">
        <v>116</v>
      </c>
      <c r="B51" t="s">
        <v>111</v>
      </c>
      <c r="C51" t="s">
        <v>164</v>
      </c>
      <c r="D51" t="str">
        <f t="shared" ref="D51" ca="1" si="9">B51&amp;IFERROR(INDIRECT(A51,1),"")&amp;C51</f>
        <v xml:space="preserve">("low energy house*" or "zero energy house" or "carbon neutral cit*" or "district heating " or "district cooling" or "solar cooling system" or "sustainable cooling" or "sustainable heating " or "renewable cooling" or "renewable heating") OR </v>
      </c>
      <c r="H51" s="15"/>
      <c r="I51" s="15"/>
      <c r="J51" s="15"/>
      <c r="K51" s="15"/>
      <c r="L51" s="15"/>
      <c r="M51" s="15"/>
      <c r="N51" s="15"/>
    </row>
    <row r="52" spans="1:14" x14ac:dyDescent="0.25">
      <c r="B52" t="s">
        <v>146</v>
      </c>
      <c r="C52"/>
      <c r="D52" t="str">
        <f ca="1">B52&amp;IFERROR(INDIRECT(A52,1),"")&amp;C52</f>
        <v>AUTHKEY</v>
      </c>
      <c r="H52" s="15"/>
      <c r="I52" s="15"/>
      <c r="J52" s="15"/>
      <c r="K52" s="15"/>
      <c r="L52" s="15"/>
      <c r="M52" s="15"/>
      <c r="N52" s="15"/>
    </row>
    <row r="53" spans="1:14" x14ac:dyDescent="0.25">
      <c r="A53" s="6" t="s">
        <v>116</v>
      </c>
      <c r="B53" t="s">
        <v>111</v>
      </c>
      <c r="C53" t="s">
        <v>164</v>
      </c>
      <c r="D53" t="str">
        <f t="shared" ref="D53" ca="1" si="10">B53&amp;IFERROR(INDIRECT(A53,1),"")&amp;C53</f>
        <v xml:space="preserve">("low energy house*" or "zero energy house" or "carbon neutral cit*" or "district heating " or "district cooling" or "solar cooling system" or "sustainable cooling" or "sustainable heating " or "renewable cooling" or "renewable heating") OR </v>
      </c>
      <c r="H53" s="15"/>
      <c r="I53" s="15"/>
      <c r="J53" s="15"/>
      <c r="K53" s="15"/>
      <c r="L53" s="15"/>
      <c r="M53" s="15"/>
      <c r="N53" s="15"/>
    </row>
    <row r="54" spans="1:14" x14ac:dyDescent="0.25">
      <c r="B54" t="s">
        <v>147</v>
      </c>
      <c r="C54"/>
      <c r="D54" t="str">
        <f ca="1">B54&amp;IFERROR(INDIRECT(A54,1),"")&amp;C54</f>
        <v>TITLE-ABS(</v>
      </c>
      <c r="H54" s="15"/>
      <c r="I54" s="15"/>
      <c r="J54" s="15"/>
      <c r="K54" s="15"/>
      <c r="L54" s="15"/>
      <c r="M54" s="15"/>
      <c r="N54" s="15"/>
    </row>
    <row r="55" spans="1:14" x14ac:dyDescent="0.25">
      <c r="A55" s="6" t="s">
        <v>118</v>
      </c>
      <c r="B55" t="s">
        <v>111</v>
      </c>
      <c r="C55" t="s">
        <v>117</v>
      </c>
      <c r="D55" t="str">
        <f t="shared" ref="D55:D56" ca="1" si="11">B55&amp;IFERROR(INDIRECT(A55,1),"")&amp;C55</f>
        <v>("biogas" or "biomass") PRE/10</v>
      </c>
      <c r="H55" s="15"/>
      <c r="I55" s="15"/>
      <c r="J55" s="15"/>
      <c r="K55" s="15"/>
      <c r="L55" s="15"/>
      <c r="M55" s="15"/>
      <c r="N55" s="15"/>
    </row>
    <row r="56" spans="1:14" x14ac:dyDescent="0.25">
      <c r="A56" s="6" t="s">
        <v>119</v>
      </c>
      <c r="B56" t="s">
        <v>111</v>
      </c>
      <c r="C56" t="s">
        <v>166</v>
      </c>
      <c r="D56" t="str">
        <f t="shared" ca="1" si="11"/>
        <v xml:space="preserve">("combined heat and power" or "chp system")) OR </v>
      </c>
      <c r="H56" s="15"/>
      <c r="I56" s="15"/>
      <c r="J56" s="15"/>
      <c r="K56" s="15"/>
      <c r="L56" s="15"/>
      <c r="M56" s="15"/>
      <c r="N56" s="15"/>
    </row>
    <row r="57" spans="1:14" x14ac:dyDescent="0.25">
      <c r="B57" t="s">
        <v>142</v>
      </c>
      <c r="C57"/>
      <c r="D57" t="str">
        <f ca="1">B57&amp;IFERROR(INDIRECT(A57,1),"")&amp;C57</f>
        <v>AUTHKEY(</v>
      </c>
      <c r="H57" s="15"/>
      <c r="I57" s="15"/>
      <c r="J57" s="15"/>
      <c r="K57" s="15"/>
      <c r="L57" s="15"/>
      <c r="M57" s="15"/>
      <c r="N57" s="15"/>
    </row>
    <row r="58" spans="1:14" x14ac:dyDescent="0.25">
      <c r="A58" s="6" t="s">
        <v>118</v>
      </c>
      <c r="B58" t="s">
        <v>111</v>
      </c>
      <c r="C58" t="s">
        <v>117</v>
      </c>
      <c r="D58" t="str">
        <f t="shared" ref="D58:D59" ca="1" si="12">B58&amp;IFERROR(INDIRECT(A58,1),"")&amp;C58</f>
        <v>("biogas" or "biomass") PRE/10</v>
      </c>
      <c r="H58" s="15"/>
      <c r="I58" s="15"/>
      <c r="J58" s="15"/>
      <c r="K58" s="15"/>
      <c r="L58" s="15"/>
      <c r="M58" s="15"/>
      <c r="N58" s="15"/>
    </row>
    <row r="59" spans="1:14" x14ac:dyDescent="0.25">
      <c r="A59" s="6" t="s">
        <v>119</v>
      </c>
      <c r="B59" t="s">
        <v>111</v>
      </c>
      <c r="C59" t="s">
        <v>166</v>
      </c>
      <c r="D59" t="str">
        <f t="shared" ca="1" si="12"/>
        <v xml:space="preserve">("combined heat and power" or "chp system")) OR </v>
      </c>
      <c r="H59" s="15"/>
      <c r="I59" s="15"/>
      <c r="J59" s="15"/>
      <c r="K59" s="15"/>
      <c r="L59" s="15"/>
      <c r="M59" s="15"/>
      <c r="N59" s="15"/>
    </row>
    <row r="60" spans="1:14" x14ac:dyDescent="0.25">
      <c r="A60" s="11"/>
      <c r="B60" t="s">
        <v>148</v>
      </c>
      <c r="C60"/>
      <c r="D60" t="str">
        <f ca="1">B60&amp;IFERROR(INDIRECT(A60,1),"")&amp;C60</f>
        <v>((TITLE-ABS(</v>
      </c>
      <c r="H60" s="11"/>
      <c r="I60" s="21"/>
      <c r="J60" s="21"/>
      <c r="K60" s="21"/>
      <c r="L60" s="15"/>
      <c r="M60" s="15"/>
      <c r="N60" s="15"/>
    </row>
    <row r="61" spans="1:14" x14ac:dyDescent="0.25">
      <c r="A61" s="6" t="s">
        <v>121</v>
      </c>
      <c r="B61" t="s">
        <v>111</v>
      </c>
      <c r="C61" t="s">
        <v>120</v>
      </c>
      <c r="D61" t="str">
        <f t="shared" ref="D61:D64" ca="1" si="13">B61&amp;IFERROR(INDIRECT(A61,1),"")&amp;C61</f>
        <v>("smart" or "intelligent") PRE/2</v>
      </c>
      <c r="H61" s="11"/>
      <c r="I61" s="21"/>
      <c r="J61" s="21"/>
      <c r="K61" s="21"/>
      <c r="L61" s="15"/>
      <c r="M61" s="15"/>
      <c r="N61" s="15"/>
    </row>
    <row r="62" spans="1:14" x14ac:dyDescent="0.25">
      <c r="A62" s="6" t="s">
        <v>123</v>
      </c>
      <c r="B62" t="s">
        <v>111</v>
      </c>
      <c r="C62" t="s">
        <v>166</v>
      </c>
      <c r="D62" t="str">
        <f t="shared" ca="1" si="13"/>
        <v xml:space="preserve">("grid" or "transmission" or "distribution" or "energy " or "planning" or "building" or "readiness" or "cit*" or "meter" or "consumption")) OR </v>
      </c>
      <c r="H62" s="11"/>
      <c r="I62" s="21"/>
      <c r="J62" s="21"/>
      <c r="K62" s="21"/>
      <c r="L62" s="15"/>
      <c r="M62" s="15"/>
      <c r="N62" s="15"/>
    </row>
    <row r="63" spans="1:14" x14ac:dyDescent="0.25">
      <c r="A63" s="6" t="s">
        <v>121</v>
      </c>
      <c r="B63" t="s">
        <v>149</v>
      </c>
      <c r="C63" t="s">
        <v>120</v>
      </c>
      <c r="D63" t="str">
        <f t="shared" ca="1" si="13"/>
        <v>AUTHKEY(("smart" or "intelligent") PRE/2</v>
      </c>
      <c r="H63" s="11"/>
      <c r="I63" s="21"/>
      <c r="J63" s="21"/>
      <c r="K63" s="21"/>
      <c r="L63" s="15"/>
      <c r="M63" s="15"/>
      <c r="N63" s="15"/>
    </row>
    <row r="64" spans="1:14" x14ac:dyDescent="0.25">
      <c r="A64" s="6" t="s">
        <v>123</v>
      </c>
      <c r="B64" t="s">
        <v>111</v>
      </c>
      <c r="C64" t="s">
        <v>167</v>
      </c>
      <c r="D64" t="str">
        <f t="shared" ca="1" si="13"/>
        <v xml:space="preserve">("grid" or "transmission" or "distribution" or "energy " or "planning" or "building" or "readiness" or "cit*" or "meter" or "consumption"))) AND </v>
      </c>
      <c r="H64" s="11"/>
      <c r="I64" s="21"/>
      <c r="J64" s="21"/>
      <c r="K64" s="21"/>
      <c r="L64" s="15"/>
      <c r="M64" s="15"/>
      <c r="N64" s="15"/>
    </row>
    <row r="65" spans="1:8" x14ac:dyDescent="0.25">
      <c r="A65" s="6" t="s">
        <v>124</v>
      </c>
      <c r="B65" t="s">
        <v>143</v>
      </c>
      <c r="C65" t="s">
        <v>164</v>
      </c>
      <c r="D65" t="str">
        <f t="shared" ref="D65:D71" ca="1" si="14">B65&amp;IFERROR(INDIRECT(A65,1),"")&amp;C65</f>
        <v xml:space="preserve">(TITLE-ABS("Energy") OR </v>
      </c>
    </row>
    <row r="66" spans="1:8" x14ac:dyDescent="0.25">
      <c r="A66" s="6" t="s">
        <v>124</v>
      </c>
      <c r="B66" s="6" t="s">
        <v>142</v>
      </c>
      <c r="C66" s="6" t="s">
        <v>144</v>
      </c>
      <c r="D66" t="str">
        <f t="shared" ca="1" si="14"/>
        <v xml:space="preserve">AUTHKEY("Energy"))) OR </v>
      </c>
    </row>
    <row r="67" spans="1:8" x14ac:dyDescent="0.25">
      <c r="B67" s="21" t="s">
        <v>141</v>
      </c>
      <c r="C67" s="21"/>
      <c r="D67" s="21" t="str">
        <f t="shared" ca="1" si="14"/>
        <v>((TITLE-ABS</v>
      </c>
    </row>
    <row r="68" spans="1:8" x14ac:dyDescent="0.25">
      <c r="A68" s="6" t="s">
        <v>136</v>
      </c>
      <c r="B68" s="21" t="s">
        <v>111</v>
      </c>
      <c r="C68" s="21" t="s">
        <v>164</v>
      </c>
      <c r="D68" s="21" t="str">
        <f t="shared" ca="1" si="14"/>
        <v xml:space="preserve">("flexible grid" or "microgrid" or "micro grid" or "Sector coupling" or "distributed energy" or "distributed generation" or "demand-side management" or "supply-side management" or "grid integration" or "Cogeneration" or "Energy systems integration") OR </v>
      </c>
    </row>
    <row r="69" spans="1:8" x14ac:dyDescent="0.25">
      <c r="A69" s="6" t="s">
        <v>136</v>
      </c>
      <c r="B69" s="21" t="s">
        <v>142</v>
      </c>
      <c r="C69" s="21" t="s">
        <v>165</v>
      </c>
      <c r="D69" s="21" t="str">
        <f t="shared" ca="1" si="14"/>
        <v xml:space="preserve">AUTHKEY("flexible grid" or "microgrid" or "micro grid" or "Sector coupling" or "distributed energy" or "distributed generation" or "demand-side management" or "supply-side management" or "grid integration" or "Cogeneration" or "Energy systems integration")) AND </v>
      </c>
    </row>
    <row r="70" spans="1:8" x14ac:dyDescent="0.25">
      <c r="A70" s="6" t="s">
        <v>126</v>
      </c>
      <c r="B70" s="21" t="s">
        <v>143</v>
      </c>
      <c r="C70" s="21" t="s">
        <v>164</v>
      </c>
      <c r="D70" s="21" t="str">
        <f t="shared" ca="1" si="14"/>
        <v xml:space="preserve">(TITLE-ABS("sustainable energy") OR </v>
      </c>
    </row>
    <row r="71" spans="1:8" x14ac:dyDescent="0.25">
      <c r="A71" s="6" t="s">
        <v>126</v>
      </c>
      <c r="B71" s="21" t="s">
        <v>142</v>
      </c>
      <c r="C71" s="21" t="s">
        <v>144</v>
      </c>
      <c r="D71" s="21" t="str">
        <f t="shared" ca="1" si="14"/>
        <v xml:space="preserve">AUTHKEY("sustainable energy"))) OR </v>
      </c>
    </row>
    <row r="75" spans="1:8" x14ac:dyDescent="0.25">
      <c r="A75" s="11"/>
      <c r="B75"/>
      <c r="C75"/>
      <c r="D75"/>
    </row>
    <row r="76" spans="1:8" x14ac:dyDescent="0.25">
      <c r="A76" s="11"/>
      <c r="B76" s="21"/>
      <c r="C76" s="21"/>
      <c r="D76" s="21"/>
      <c r="E76" s="11"/>
      <c r="F76" s="11"/>
      <c r="G76" s="11"/>
      <c r="H76" s="11"/>
    </row>
    <row r="77" spans="1:8" x14ac:dyDescent="0.25">
      <c r="A77" s="11"/>
      <c r="B77" s="21"/>
      <c r="C77" s="21"/>
      <c r="D77" s="21"/>
      <c r="E77" s="11"/>
      <c r="F77" s="11"/>
      <c r="G77" s="11"/>
      <c r="H77" s="11"/>
    </row>
    <row r="78" spans="1:8" x14ac:dyDescent="0.25">
      <c r="A78" s="11"/>
      <c r="B78" s="21"/>
      <c r="C78" s="21"/>
      <c r="D78" s="21"/>
      <c r="E78" s="11"/>
      <c r="F78" s="11"/>
      <c r="G78" s="11"/>
      <c r="H78" s="11"/>
    </row>
    <row r="79" spans="1:8" x14ac:dyDescent="0.25">
      <c r="A79" s="11"/>
      <c r="B79" s="21"/>
      <c r="C79" s="21"/>
      <c r="D79" s="21"/>
      <c r="E79" s="11"/>
      <c r="F79" s="11"/>
      <c r="G79" s="11"/>
      <c r="H79" s="11"/>
    </row>
    <row r="80" spans="1:8" x14ac:dyDescent="0.25">
      <c r="A80" s="11"/>
      <c r="B80" s="21"/>
      <c r="C80" s="21"/>
      <c r="D80" s="21"/>
      <c r="E80" s="11"/>
      <c r="F80" s="11"/>
      <c r="G80" s="11"/>
      <c r="H80" s="11"/>
    </row>
    <row r="81" spans="1:8" x14ac:dyDescent="0.25">
      <c r="A81" s="11"/>
      <c r="B81" s="11"/>
      <c r="C81" s="11"/>
      <c r="D81" s="11"/>
      <c r="E81" s="11"/>
      <c r="F81" s="11"/>
      <c r="G81" s="11"/>
      <c r="H81" s="11"/>
    </row>
    <row r="82" spans="1:8" x14ac:dyDescent="0.25">
      <c r="A82" s="11"/>
      <c r="B82" s="21"/>
      <c r="C82" s="21"/>
      <c r="D82" s="21"/>
      <c r="E82" s="11"/>
      <c r="F82" s="11"/>
      <c r="G82" s="11"/>
      <c r="H82" s="11"/>
    </row>
    <row r="83" spans="1:8" x14ac:dyDescent="0.25">
      <c r="A83" s="11"/>
      <c r="B83" s="11"/>
      <c r="C83" s="11"/>
      <c r="D83" s="11"/>
      <c r="E83" s="11"/>
      <c r="F83" s="11"/>
      <c r="G83" s="11"/>
      <c r="H83" s="11"/>
    </row>
    <row r="84" spans="1:8" x14ac:dyDescent="0.25">
      <c r="A84" s="11"/>
      <c r="B84" s="11"/>
      <c r="C84" s="11"/>
      <c r="D84" s="11"/>
      <c r="E84" s="11"/>
      <c r="F84" s="11"/>
      <c r="G84" s="11"/>
      <c r="H84" s="11"/>
    </row>
    <row r="85" spans="1:8" x14ac:dyDescent="0.25">
      <c r="A85" s="11"/>
      <c r="B85" s="11"/>
      <c r="C85" s="11"/>
      <c r="D85" s="11"/>
      <c r="E85" s="11"/>
      <c r="F85" s="11"/>
      <c r="G85" s="11"/>
      <c r="H85" s="11"/>
    </row>
    <row r="86" spans="1:8" x14ac:dyDescent="0.25">
      <c r="A86" s="11"/>
      <c r="B86" s="11"/>
      <c r="C86" s="11"/>
      <c r="D86" s="11"/>
      <c r="E86" s="11"/>
      <c r="F86" s="11"/>
      <c r="G86" s="11"/>
      <c r="H86" s="11"/>
    </row>
    <row r="87" spans="1:8" x14ac:dyDescent="0.25">
      <c r="A87" s="11"/>
      <c r="B87" s="11"/>
      <c r="C87" s="11"/>
      <c r="D87" s="11"/>
      <c r="E87" s="11"/>
      <c r="F87" s="11"/>
      <c r="G87" s="11"/>
      <c r="H87" s="11"/>
    </row>
    <row r="88" spans="1:8" x14ac:dyDescent="0.25">
      <c r="A88" s="11"/>
      <c r="B88" s="11"/>
      <c r="C88" s="11"/>
      <c r="D88" s="11"/>
      <c r="E88" s="11"/>
      <c r="F88" s="11"/>
      <c r="G88" s="11"/>
      <c r="H88" s="11"/>
    </row>
  </sheetData>
  <mergeCells count="4">
    <mergeCell ref="A3:B4"/>
    <mergeCell ref="N16:P17"/>
    <mergeCell ref="D10:F11"/>
    <mergeCell ref="H16:L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zoomScaleNormal="100" workbookViewId="0">
      <pane ySplit="5" topLeftCell="A6" activePane="bottomLeft" state="frozen"/>
      <selection pane="bottomLeft" activeCell="I15" sqref="I15"/>
    </sheetView>
  </sheetViews>
  <sheetFormatPr defaultColWidth="8.7109375" defaultRowHeight="15" x14ac:dyDescent="0.25"/>
  <cols>
    <col min="1" max="1" width="35.7109375" style="6" customWidth="1"/>
    <col min="2" max="2" width="5.7109375" style="6" customWidth="1"/>
    <col min="3" max="3" width="8.7109375" style="6"/>
    <col min="4" max="4" width="23.7109375" style="6" customWidth="1"/>
    <col min="5" max="5" width="5.7109375" style="6" customWidth="1"/>
    <col min="6" max="6" width="23.7109375" style="6" customWidth="1"/>
    <col min="7" max="7" width="8.7109375" style="6"/>
    <col min="8" max="8" width="23.7109375" style="6" customWidth="1"/>
    <col min="9" max="9" width="5.7109375" style="6" customWidth="1"/>
    <col min="10" max="10" width="23.7109375" style="6" customWidth="1"/>
    <col min="11" max="11" width="6.7109375" style="6" customWidth="1"/>
    <col min="12" max="12" width="23.7109375" style="6" customWidth="1"/>
    <col min="13" max="14" width="8.7109375" style="6"/>
    <col min="15" max="15" width="21.42578125" style="6" customWidth="1"/>
    <col min="16" max="16384" width="8.7109375" style="6"/>
  </cols>
  <sheetData>
    <row r="1" spans="1:17" ht="21" x14ac:dyDescent="0.35">
      <c r="A1" s="18" t="s">
        <v>163</v>
      </c>
      <c r="D1" s="7"/>
    </row>
    <row r="2" spans="1:17" x14ac:dyDescent="0.25">
      <c r="E2" s="7"/>
      <c r="F2" s="7"/>
    </row>
    <row r="3" spans="1:17" x14ac:dyDescent="0.25">
      <c r="D3" s="32" t="s">
        <v>104</v>
      </c>
      <c r="E3" s="21"/>
      <c r="F3"/>
      <c r="H3" s="32" t="s">
        <v>105</v>
      </c>
      <c r="I3" s="32"/>
      <c r="J3" s="32"/>
      <c r="K3"/>
      <c r="L3"/>
    </row>
    <row r="4" spans="1:17" x14ac:dyDescent="0.25">
      <c r="A4" s="49" t="s">
        <v>95</v>
      </c>
      <c r="D4" s="32" t="s">
        <v>102</v>
      </c>
      <c r="E4" s="33"/>
      <c r="F4" s="33" t="s">
        <v>103</v>
      </c>
      <c r="H4" s="42" t="s">
        <v>106</v>
      </c>
      <c r="I4" s="42"/>
      <c r="J4" s="42" t="s">
        <v>107</v>
      </c>
      <c r="K4" s="42"/>
      <c r="L4" s="42" t="s">
        <v>108</v>
      </c>
    </row>
    <row r="5" spans="1:17" x14ac:dyDescent="0.25">
      <c r="A5" s="9" t="s">
        <v>27</v>
      </c>
      <c r="B5" s="48" t="s">
        <v>2</v>
      </c>
      <c r="D5" s="9" t="s">
        <v>17</v>
      </c>
      <c r="E5" s="38" t="s">
        <v>3</v>
      </c>
      <c r="F5" s="60" t="s">
        <v>29</v>
      </c>
      <c r="H5" s="9" t="s">
        <v>17</v>
      </c>
      <c r="I5" s="38" t="s">
        <v>33</v>
      </c>
      <c r="J5" s="43" t="s">
        <v>15</v>
      </c>
      <c r="K5" s="38" t="s">
        <v>26</v>
      </c>
      <c r="L5" s="26" t="s">
        <v>34</v>
      </c>
    </row>
    <row r="6" spans="1:17" x14ac:dyDescent="0.25">
      <c r="A6" s="17"/>
      <c r="B6" s="12"/>
      <c r="D6" s="1" t="s">
        <v>16</v>
      </c>
      <c r="E6" s="10"/>
      <c r="F6" s="61" t="s">
        <v>30</v>
      </c>
      <c r="H6" s="17" t="s">
        <v>16</v>
      </c>
      <c r="I6" s="51"/>
      <c r="J6" s="50" t="s">
        <v>51</v>
      </c>
      <c r="K6" s="51"/>
      <c r="L6" s="37"/>
    </row>
    <row r="7" spans="1:17" x14ac:dyDescent="0.25">
      <c r="A7" s="63" t="s">
        <v>155</v>
      </c>
      <c r="D7" s="1"/>
      <c r="E7" s="39"/>
      <c r="F7" s="61" t="s">
        <v>31</v>
      </c>
      <c r="H7" s="76" t="s">
        <v>157</v>
      </c>
      <c r="I7" s="74"/>
      <c r="J7" s="74"/>
      <c r="K7" s="74"/>
      <c r="L7" s="74"/>
    </row>
    <row r="8" spans="1:17" x14ac:dyDescent="0.25">
      <c r="D8" s="1"/>
      <c r="E8" s="10"/>
      <c r="F8" s="61" t="s">
        <v>28</v>
      </c>
      <c r="H8" s="75"/>
      <c r="I8" s="75"/>
      <c r="J8" s="75"/>
      <c r="K8" s="75"/>
      <c r="L8" s="75"/>
    </row>
    <row r="9" spans="1:17" x14ac:dyDescent="0.25">
      <c r="D9" s="1"/>
      <c r="E9" s="10"/>
      <c r="F9" s="61" t="s">
        <v>32</v>
      </c>
      <c r="H9" s="52"/>
      <c r="O9" s="11"/>
    </row>
    <row r="10" spans="1:17" x14ac:dyDescent="0.25">
      <c r="D10" s="1"/>
      <c r="E10" s="10"/>
      <c r="F10" s="61" t="s">
        <v>66</v>
      </c>
      <c r="O10" s="11"/>
      <c r="Q10" s="7"/>
    </row>
    <row r="11" spans="1:17" x14ac:dyDescent="0.25">
      <c r="D11" s="1"/>
      <c r="E11" s="10"/>
      <c r="F11" s="61" t="s">
        <v>54</v>
      </c>
      <c r="J11" s="11"/>
    </row>
    <row r="12" spans="1:17" x14ac:dyDescent="0.25">
      <c r="D12" s="1"/>
      <c r="E12" s="10"/>
      <c r="F12" s="61" t="s">
        <v>98</v>
      </c>
      <c r="J12" s="11"/>
    </row>
    <row r="13" spans="1:17" x14ac:dyDescent="0.25">
      <c r="D13" s="1"/>
      <c r="E13" s="10"/>
      <c r="F13" s="61" t="s">
        <v>99</v>
      </c>
      <c r="J13" s="11"/>
    </row>
    <row r="14" spans="1:17" x14ac:dyDescent="0.25">
      <c r="D14" s="1"/>
      <c r="E14" s="10"/>
      <c r="F14" s="61" t="s">
        <v>100</v>
      </c>
      <c r="O14" s="11"/>
      <c r="P14" s="11"/>
    </row>
    <row r="15" spans="1:17" x14ac:dyDescent="0.25">
      <c r="D15" s="1"/>
      <c r="E15" s="10"/>
      <c r="F15" s="61" t="s">
        <v>101</v>
      </c>
      <c r="O15" s="11"/>
    </row>
    <row r="16" spans="1:17" x14ac:dyDescent="0.25">
      <c r="D16" s="1"/>
      <c r="E16" s="10"/>
      <c r="F16" s="61" t="s">
        <v>56</v>
      </c>
      <c r="O16" s="11"/>
    </row>
    <row r="17" spans="1:17" x14ac:dyDescent="0.25">
      <c r="D17" s="17"/>
      <c r="E17" s="12"/>
      <c r="F17" s="62" t="s">
        <v>55</v>
      </c>
    </row>
    <row r="18" spans="1:17" x14ac:dyDescent="0.25">
      <c r="D18" s="67" t="s">
        <v>156</v>
      </c>
      <c r="E18" s="68"/>
      <c r="F18" s="68"/>
    </row>
    <row r="19" spans="1:17" x14ac:dyDescent="0.25">
      <c r="D19" s="69"/>
      <c r="E19" s="69"/>
      <c r="F19" s="69"/>
      <c r="O19" s="11"/>
    </row>
    <row r="20" spans="1:17" x14ac:dyDescent="0.25">
      <c r="D20"/>
      <c r="E20"/>
      <c r="F20"/>
      <c r="O20" s="11"/>
    </row>
    <row r="21" spans="1:17" x14ac:dyDescent="0.25">
      <c r="O21" s="11"/>
    </row>
    <row r="22" spans="1:17" x14ac:dyDescent="0.25">
      <c r="A22" t="str">
        <f>""&amp;CHAR(34)&amp;A5&amp;CHAR(34)</f>
        <v>"prosumer"</v>
      </c>
      <c r="D22" t="str">
        <f>""&amp;CHAR(34)&amp;D5&amp;CHAR(34)</f>
        <v>"sustainable energy"</v>
      </c>
      <c r="F22" t="str">
        <f>""&amp;CHAR(34)&amp;F5&amp;CHAR(34)</f>
        <v>"energy planning"</v>
      </c>
      <c r="H22" t="str">
        <f>""&amp;CHAR(34)&amp;H5&amp;CHAR(34)</f>
        <v>"sustainable energy"</v>
      </c>
      <c r="J22" t="str">
        <f>""&amp;CHAR(34)&amp;J5&amp;CHAR(34)</f>
        <v>"consumer"</v>
      </c>
      <c r="L22" t="str">
        <f>""&amp;CHAR(34)&amp;L5&amp;CHAR(34)</f>
        <v>"behaviour"</v>
      </c>
      <c r="O22" s="11"/>
      <c r="Q22" s="7"/>
    </row>
    <row r="23" spans="1:17" x14ac:dyDescent="0.25">
      <c r="A23"/>
      <c r="D23" t="str">
        <f>D22&amp;" or "&amp;CHAR(34)&amp;D6&amp;CHAR(34)</f>
        <v>"sustainable energy" or "renewable energy"</v>
      </c>
      <c r="F23" t="str">
        <f>F22&amp;" or "&amp;CHAR(34)&amp;F6&amp;CHAR(34)</f>
        <v>"energy planning" or "energy monitoring"</v>
      </c>
      <c r="H23" t="str">
        <f>H22&amp;" or "&amp;CHAR(34)&amp;H6&amp;CHAR(34)</f>
        <v>"sustainable energy" or "renewable energy"</v>
      </c>
      <c r="J23" t="str">
        <f>J22&amp;" or "&amp;CHAR(34)&amp;J6&amp;CHAR(34)</f>
        <v>"consumer" or "user"</v>
      </c>
      <c r="L23"/>
      <c r="O23" s="11"/>
    </row>
    <row r="24" spans="1:17" x14ac:dyDescent="0.25">
      <c r="F24" t="str">
        <f t="shared" ref="F24:F34" si="0">F23&amp;" or "&amp;CHAR(34)&amp;F7&amp;CHAR(34)</f>
        <v>"energy planning" or "energy monitoring" or "energy regulation"</v>
      </c>
      <c r="O24" s="11"/>
    </row>
    <row r="25" spans="1:17" x14ac:dyDescent="0.25">
      <c r="F25" t="str">
        <f t="shared" si="0"/>
        <v>"energy planning" or "energy monitoring" or "energy regulation" or "directive"</v>
      </c>
      <c r="O25" s="11"/>
    </row>
    <row r="26" spans="1:17" x14ac:dyDescent="0.25">
      <c r="F26" t="str">
        <f t="shared" si="0"/>
        <v>"energy planning" or "energy monitoring" or "energy regulation" or "directive" or "energy polic*"</v>
      </c>
      <c r="O26" s="11"/>
    </row>
    <row r="27" spans="1:17" x14ac:dyDescent="0.25">
      <c r="F27" t="str">
        <f t="shared" si="0"/>
        <v>"energy planning" or "energy monitoring" or "energy regulation" or "directive" or "energy polic*" or "thermal comfort"</v>
      </c>
      <c r="O27" s="11"/>
    </row>
    <row r="28" spans="1:17" x14ac:dyDescent="0.25">
      <c r="F28" t="str">
        <f t="shared" si="0"/>
        <v>"energy planning" or "energy monitoring" or "energy regulation" or "directive" or "energy polic*" or "thermal comfort" or "building standard"</v>
      </c>
      <c r="O28" s="11"/>
    </row>
    <row r="29" spans="1:17" x14ac:dyDescent="0.25">
      <c r="F29" t="str">
        <f t="shared" si="0"/>
        <v>"energy planning" or "energy monitoring" or "energy regulation" or "directive" or "energy polic*" or "thermal comfort" or "building standard" or "green certification"</v>
      </c>
      <c r="O29" s="11"/>
    </row>
    <row r="30" spans="1:17" x14ac:dyDescent="0.25">
      <c r="F30" t="str">
        <f t="shared" si="0"/>
        <v>"energy planning" or "energy monitoring" or "energy regulation" or "directive" or "energy polic*" or "thermal comfort" or "building standard" or "green certification" or "green label"</v>
      </c>
      <c r="O30" s="11"/>
    </row>
    <row r="31" spans="1:17" x14ac:dyDescent="0.25">
      <c r="F31" t="str">
        <f t="shared" si="0"/>
        <v>"energy planning" or "energy monitoring" or "energy regulation" or "directive" or "energy polic*" or "thermal comfort" or "building standard" or "green certification" or "green label" or "building code"</v>
      </c>
      <c r="O31" s="11"/>
    </row>
    <row r="32" spans="1:17" x14ac:dyDescent="0.25">
      <c r="F32" t="str">
        <f t="shared" si="0"/>
        <v>"energy planning" or "energy monitoring" or "energy regulation" or "directive" or "energy polic*" or "thermal comfort" or "building standard" or "green certification" or "green label" or "building code" or "building regulation"</v>
      </c>
    </row>
    <row r="33" spans="1:6" x14ac:dyDescent="0.25">
      <c r="F33" t="str">
        <f t="shared" si="0"/>
        <v>"energy planning" or "energy monitoring" or "energy regulation" or "directive" or "energy polic*" or "thermal comfort" or "building standard" or "green certification" or "green label" or "building code" or "building regulation" or "construction industry"</v>
      </c>
    </row>
    <row r="34" spans="1:6" x14ac:dyDescent="0.25">
      <c r="F34" t="str">
        <f t="shared" si="0"/>
        <v>"energy planning" or "energy monitoring" or "energy regulation" or "directive" or "energy polic*" or "thermal comfort" or "building standard" or "green certification" or "green label" or "building code" or "building regulation" or "construction industry" or "building industry"</v>
      </c>
    </row>
    <row r="35" spans="1:6" x14ac:dyDescent="0.25">
      <c r="F35"/>
    </row>
    <row r="36" spans="1:6" x14ac:dyDescent="0.25">
      <c r="A36" s="42" t="s">
        <v>114</v>
      </c>
      <c r="F36"/>
    </row>
    <row r="37" spans="1:6" x14ac:dyDescent="0.25">
      <c r="B37" t="s">
        <v>114</v>
      </c>
      <c r="C37"/>
      <c r="D37" t="str">
        <f ca="1">B37&amp;IFERROR(INDIRECT(A37,1),"")&amp;C37</f>
        <v>TITLE-ABS-KEY</v>
      </c>
      <c r="F37"/>
    </row>
    <row r="38" spans="1:6" x14ac:dyDescent="0.25">
      <c r="A38" s="6" t="s">
        <v>128</v>
      </c>
      <c r="B38" t="s">
        <v>111</v>
      </c>
      <c r="C38" t="s">
        <v>115</v>
      </c>
      <c r="D38" t="str">
        <f t="shared" ref="D38" ca="1" si="1">B38&amp;IFERROR(INDIRECT(A38,1),"")&amp;C38</f>
        <v>("prosumer") OR</v>
      </c>
      <c r="F38"/>
    </row>
    <row r="39" spans="1:6" ht="14.65" customHeight="1" x14ac:dyDescent="0.25">
      <c r="B39" t="s">
        <v>110</v>
      </c>
      <c r="C39"/>
      <c r="D39" t="str">
        <f ca="1">B39&amp;IFERROR(INDIRECT(A39,1),"")&amp;C39</f>
        <v>TITLE-ABS-KEY(</v>
      </c>
      <c r="F39"/>
    </row>
    <row r="40" spans="1:6" ht="15.75" customHeight="1" x14ac:dyDescent="0.25">
      <c r="A40" s="6" t="s">
        <v>118</v>
      </c>
      <c r="B40" t="s">
        <v>111</v>
      </c>
      <c r="C40" t="s">
        <v>112</v>
      </c>
      <c r="D40" t="str">
        <f t="shared" ref="D40:D41" ca="1" si="2">B40&amp;IFERROR(INDIRECT(A40,1),"")&amp;C40</f>
        <v>("sustainable energy" or "renewable energy") AND</v>
      </c>
      <c r="F40"/>
    </row>
    <row r="41" spans="1:6" ht="15.75" customHeight="1" x14ac:dyDescent="0.25">
      <c r="A41" s="6" t="s">
        <v>139</v>
      </c>
      <c r="B41" t="s">
        <v>111</v>
      </c>
      <c r="C41" t="s">
        <v>113</v>
      </c>
      <c r="D41" t="str">
        <f t="shared" ca="1" si="2"/>
        <v>("energy planning" or "energy monitoring" or "energy regulation" or "directive" or "energy polic*" or "thermal comfort" or "building standard" or "green certification" or "green label" or "building code" or "building regulation" or "construction industry" or "building industry")) OR</v>
      </c>
      <c r="F41"/>
    </row>
    <row r="42" spans="1:6" x14ac:dyDescent="0.25">
      <c r="B42" t="s">
        <v>110</v>
      </c>
      <c r="C42"/>
      <c r="D42" t="str">
        <f ca="1">B42&amp;IFERROR(INDIRECT(A42,1),"")&amp;C42</f>
        <v>TITLE-ABS-KEY(</v>
      </c>
    </row>
    <row r="43" spans="1:6" ht="14.65" customHeight="1" x14ac:dyDescent="0.25">
      <c r="A43" s="6" t="s">
        <v>121</v>
      </c>
      <c r="B43" t="s">
        <v>111</v>
      </c>
      <c r="C43" t="s">
        <v>112</v>
      </c>
      <c r="D43" t="str">
        <f t="shared" ref="D43:D45" ca="1" si="3">B43&amp;IFERROR(INDIRECT(A43,1),"")&amp;C43</f>
        <v>("sustainable energy" or "renewable energy") AND</v>
      </c>
    </row>
    <row r="44" spans="1:6" x14ac:dyDescent="0.25">
      <c r="A44" s="6" t="s">
        <v>127</v>
      </c>
      <c r="B44" t="s">
        <v>122</v>
      </c>
      <c r="C44" t="s">
        <v>120</v>
      </c>
      <c r="D44" t="str">
        <f t="shared" ca="1" si="3"/>
        <v>(("consumer" or "user") PRE/2</v>
      </c>
    </row>
    <row r="45" spans="1:6" x14ac:dyDescent="0.25">
      <c r="A45" s="6" t="s">
        <v>124</v>
      </c>
      <c r="B45" t="s">
        <v>111</v>
      </c>
      <c r="C45" t="s">
        <v>129</v>
      </c>
      <c r="D45" t="str">
        <f t="shared" ca="1" si="3"/>
        <v>("behaviour")))</v>
      </c>
    </row>
    <row r="46" spans="1:6" x14ac:dyDescent="0.25">
      <c r="B46"/>
      <c r="C46"/>
      <c r="D46"/>
    </row>
    <row r="47" spans="1:6" x14ac:dyDescent="0.25">
      <c r="A47" s="42" t="s">
        <v>140</v>
      </c>
      <c r="B47"/>
      <c r="C47"/>
      <c r="D47"/>
    </row>
    <row r="48" spans="1:6" x14ac:dyDescent="0.25">
      <c r="B48" t="s">
        <v>145</v>
      </c>
      <c r="C48"/>
      <c r="D48" t="str">
        <f ca="1">B48&amp;IFERROR(INDIRECT(A48,1),"")&amp;C48</f>
        <v>TITLE-ABS</v>
      </c>
    </row>
    <row r="49" spans="1:10" x14ac:dyDescent="0.25">
      <c r="A49" s="6" t="s">
        <v>128</v>
      </c>
      <c r="B49" t="s">
        <v>111</v>
      </c>
      <c r="C49" t="s">
        <v>164</v>
      </c>
      <c r="D49" t="str">
        <f t="shared" ref="D49" ca="1" si="4">B49&amp;IFERROR(INDIRECT(A49,1),"")&amp;C49</f>
        <v xml:space="preserve">("prosumer") OR </v>
      </c>
    </row>
    <row r="50" spans="1:10" x14ac:dyDescent="0.25">
      <c r="B50" t="s">
        <v>146</v>
      </c>
      <c r="C50"/>
      <c r="D50" t="str">
        <f ca="1">B50&amp;IFERROR(INDIRECT(A50,1),"")&amp;C50</f>
        <v>AUTHKEY</v>
      </c>
    </row>
    <row r="51" spans="1:10" x14ac:dyDescent="0.25">
      <c r="A51" s="6" t="s">
        <v>128</v>
      </c>
      <c r="B51" t="s">
        <v>111</v>
      </c>
      <c r="C51" t="s">
        <v>164</v>
      </c>
      <c r="D51" t="str">
        <f t="shared" ref="D51:D59" ca="1" si="5">B51&amp;IFERROR(INDIRECT(A51,1),"")&amp;C51</f>
        <v xml:space="preserve">("prosumer") OR </v>
      </c>
    </row>
    <row r="52" spans="1:10" x14ac:dyDescent="0.25">
      <c r="B52" s="21" t="s">
        <v>141</v>
      </c>
      <c r="C52" s="21"/>
      <c r="D52" s="21" t="str">
        <f t="shared" ca="1" si="5"/>
        <v>((TITLE-ABS</v>
      </c>
    </row>
    <row r="53" spans="1:10" x14ac:dyDescent="0.25">
      <c r="A53" s="6" t="s">
        <v>118</v>
      </c>
      <c r="B53" s="21" t="s">
        <v>111</v>
      </c>
      <c r="C53" s="21" t="s">
        <v>164</v>
      </c>
      <c r="D53" s="21" t="str">
        <f t="shared" ca="1" si="5"/>
        <v xml:space="preserve">("sustainable energy" or "renewable energy") OR </v>
      </c>
    </row>
    <row r="54" spans="1:10" x14ac:dyDescent="0.25">
      <c r="A54" s="6" t="s">
        <v>118</v>
      </c>
      <c r="B54" s="21" t="s">
        <v>142</v>
      </c>
      <c r="C54" s="21" t="s">
        <v>165</v>
      </c>
      <c r="D54" s="21" t="str">
        <f t="shared" ca="1" si="5"/>
        <v xml:space="preserve">AUTHKEY("sustainable energy" or "renewable energy")) AND </v>
      </c>
    </row>
    <row r="55" spans="1:10" x14ac:dyDescent="0.25">
      <c r="A55" s="6" t="s">
        <v>139</v>
      </c>
      <c r="B55" s="21" t="s">
        <v>143</v>
      </c>
      <c r="C55" s="21" t="s">
        <v>164</v>
      </c>
      <c r="D55" s="21" t="str">
        <f t="shared" ca="1" si="5"/>
        <v xml:space="preserve">(TITLE-ABS("energy planning" or "energy monitoring" or "energy regulation" or "directive" or "energy polic*" or "thermal comfort" or "building standard" or "green certification" or "green label" or "building code" or "building regulation" or "construction industry" or "building industry") OR </v>
      </c>
    </row>
    <row r="56" spans="1:10" x14ac:dyDescent="0.25">
      <c r="A56" s="6" t="s">
        <v>139</v>
      </c>
      <c r="B56" s="21" t="s">
        <v>142</v>
      </c>
      <c r="C56" s="21" t="s">
        <v>144</v>
      </c>
      <c r="D56" s="21" t="str">
        <f t="shared" ca="1" si="5"/>
        <v xml:space="preserve">AUTHKEY("energy planning" or "energy monitoring" or "energy regulation" or "directive" or "energy polic*" or "thermal comfort" or "building standard" or "green certification" or "green label" or "building code" or "building regulation" or "construction industry" or "building industry"))) OR </v>
      </c>
    </row>
    <row r="57" spans="1:10" x14ac:dyDescent="0.25">
      <c r="B57" t="s">
        <v>141</v>
      </c>
      <c r="C57"/>
      <c r="D57" t="str">
        <f t="shared" ca="1" si="5"/>
        <v>((TITLE-ABS</v>
      </c>
      <c r="H57"/>
      <c r="I57"/>
      <c r="J57"/>
    </row>
    <row r="58" spans="1:10" x14ac:dyDescent="0.25">
      <c r="A58" s="6" t="s">
        <v>121</v>
      </c>
      <c r="B58" t="s">
        <v>111</v>
      </c>
      <c r="C58" t="s">
        <v>164</v>
      </c>
      <c r="D58" t="str">
        <f t="shared" ref="D58" ca="1" si="6">B58&amp;IFERROR(INDIRECT(A58,1),"")&amp;C58</f>
        <v xml:space="preserve">("sustainable energy" or "renewable energy") OR </v>
      </c>
      <c r="H58"/>
      <c r="I58"/>
      <c r="J58"/>
    </row>
    <row r="59" spans="1:10" x14ac:dyDescent="0.25">
      <c r="A59" s="6" t="s">
        <v>121</v>
      </c>
      <c r="B59" s="6" t="s">
        <v>142</v>
      </c>
      <c r="C59" s="6" t="s">
        <v>165</v>
      </c>
      <c r="D59" t="str">
        <f t="shared" ca="1" si="5"/>
        <v xml:space="preserve">AUTHKEY("sustainable energy" or "renewable energy")) AND </v>
      </c>
      <c r="H59"/>
      <c r="I59"/>
      <c r="J59"/>
    </row>
    <row r="60" spans="1:10" x14ac:dyDescent="0.25">
      <c r="A60" s="6" t="s">
        <v>127</v>
      </c>
      <c r="B60" t="s">
        <v>150</v>
      </c>
      <c r="C60" t="s">
        <v>120</v>
      </c>
      <c r="D60" t="str">
        <f ca="1">B60&amp;IFERROR(INDIRECT(A60,1),"")&amp;C60</f>
        <v>(TITLE-ABS(("consumer" or "user") PRE/2</v>
      </c>
      <c r="H60"/>
      <c r="I60"/>
      <c r="J60"/>
    </row>
    <row r="61" spans="1:10" x14ac:dyDescent="0.25">
      <c r="A61" s="6" t="s">
        <v>124</v>
      </c>
      <c r="B61" t="s">
        <v>111</v>
      </c>
      <c r="C61" t="s">
        <v>166</v>
      </c>
      <c r="D61" t="str">
        <f t="shared" ref="D61:D63" ca="1" si="7">B61&amp;IFERROR(INDIRECT(A61,1),"")&amp;C61</f>
        <v xml:space="preserve">("behaviour")) OR </v>
      </c>
      <c r="H61"/>
      <c r="I61"/>
      <c r="J61"/>
    </row>
    <row r="62" spans="1:10" x14ac:dyDescent="0.25">
      <c r="A62" s="6" t="s">
        <v>127</v>
      </c>
      <c r="B62" t="s">
        <v>149</v>
      </c>
      <c r="C62" t="s">
        <v>120</v>
      </c>
      <c r="D62" t="str">
        <f t="shared" ca="1" si="7"/>
        <v>AUTHKEY(("consumer" or "user") PRE/2</v>
      </c>
      <c r="F62" s="14"/>
      <c r="H62"/>
      <c r="I62"/>
      <c r="J62"/>
    </row>
    <row r="63" spans="1:10" x14ac:dyDescent="0.25">
      <c r="A63" s="6" t="s">
        <v>124</v>
      </c>
      <c r="B63" t="s">
        <v>111</v>
      </c>
      <c r="C63" t="s">
        <v>151</v>
      </c>
      <c r="D63" t="str">
        <f t="shared" ca="1" si="7"/>
        <v>("behaviour"))))</v>
      </c>
      <c r="E63" s="14"/>
      <c r="F63" s="14"/>
      <c r="G63" s="14"/>
      <c r="J63"/>
    </row>
    <row r="64" spans="1:10" x14ac:dyDescent="0.25">
      <c r="B64" s="30"/>
      <c r="D64" s="14"/>
      <c r="E64" s="14"/>
      <c r="G64" s="14"/>
    </row>
    <row r="65" spans="2:7" x14ac:dyDescent="0.25">
      <c r="B65" s="30"/>
      <c r="G65" s="14"/>
    </row>
    <row r="66" spans="2:7" x14ac:dyDescent="0.25">
      <c r="G66" s="14"/>
    </row>
    <row r="67" spans="2:7" x14ac:dyDescent="0.25">
      <c r="G67" s="14"/>
    </row>
  </sheetData>
  <mergeCells count="2">
    <mergeCell ref="D18:F19"/>
    <mergeCell ref="H7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Læsevejledning</vt:lpstr>
      <vt:lpstr>Bygningsmasse </vt:lpstr>
      <vt:lpstr>Energisyst_ smart city </vt:lpstr>
      <vt:lpstr>Regulering planlægning adfærd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Anne-Mette Mikkelsen</dc:creator>
  <cp:lastModifiedBy>Mette Venås Overballe-Petersen</cp:lastModifiedBy>
  <dcterms:created xsi:type="dcterms:W3CDTF">2020-04-14T13:28:56Z</dcterms:created>
  <dcterms:modified xsi:type="dcterms:W3CDTF">2022-08-30T13:20:39Z</dcterms:modified>
</cp:coreProperties>
</file>