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I:\UFS-DJOS-IKO\Team Institutionsregnskaber og økonomisk tilsyn (IØ)\Moms\Til hjemmesiden (Blanketter mv.)\Excel-blanketter og ledelseserklæringer\"/>
    </mc:Choice>
  </mc:AlternateContent>
  <xr:revisionPtr revIDLastSave="0" documentId="13_ncr:1_{0C1C7541-0939-4F92-A0BC-8330D5FAEF8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dberetningsblanket" sheetId="2" r:id="rId1"/>
    <sheet name="Kontrol" sheetId="5" state="hidden" r:id="rId2"/>
    <sheet name="Tabel" sheetId="4" state="hidden" r:id="rId3"/>
    <sheet name="Rulleliste" sheetId="3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5" i="2" l="1"/>
  <c r="B4" i="5" l="1"/>
  <c r="B3" i="5"/>
  <c r="B23" i="2"/>
  <c r="C2" i="4" l="1"/>
  <c r="T2" i="4" l="1"/>
  <c r="S2" i="4"/>
  <c r="R2" i="4"/>
  <c r="Q2" i="4"/>
  <c r="P2" i="4"/>
  <c r="O2" i="4"/>
  <c r="N2" i="4"/>
  <c r="M2" i="4"/>
  <c r="L2" i="4"/>
  <c r="K2" i="4"/>
  <c r="J2" i="4"/>
  <c r="I2" i="4"/>
  <c r="H2" i="4"/>
  <c r="G2" i="4"/>
  <c r="E2" i="4"/>
  <c r="B2" i="4"/>
  <c r="B7" i="2" l="1"/>
  <c r="D2" i="4" s="1"/>
</calcChain>
</file>

<file path=xl/sharedStrings.xml><?xml version="1.0" encoding="utf-8"?>
<sst xmlns="http://schemas.openxmlformats.org/spreadsheetml/2006/main" count="68" uniqueCount="62">
  <si>
    <t>Institutionsnummer</t>
  </si>
  <si>
    <t>Universitet</t>
  </si>
  <si>
    <t>Roskilde Universitet</t>
  </si>
  <si>
    <t>Aalborg Universitet</t>
  </si>
  <si>
    <t>Aarhus Universitet</t>
  </si>
  <si>
    <t>Danmarks Tekniske Universitet</t>
  </si>
  <si>
    <t>Copenhagen Business School - Handelshøjskolen</t>
  </si>
  <si>
    <t>Syddansk Universitet</t>
  </si>
  <si>
    <t>IT-Universitetet i København</t>
  </si>
  <si>
    <t>Københavns Universitet</t>
  </si>
  <si>
    <t>Blanket til indberetning af momskompensation for universiteter</t>
  </si>
  <si>
    <t xml:space="preserve">Finansår </t>
  </si>
  <si>
    <t xml:space="preserve">Institutionsnavn </t>
  </si>
  <si>
    <t xml:space="preserve">Institutionsnummer </t>
  </si>
  <si>
    <t>(udfyldes automatisk)</t>
  </si>
  <si>
    <t>Vælg venligst</t>
  </si>
  <si>
    <t>Kompensationsbeløb</t>
  </si>
  <si>
    <t xml:space="preserve">Kompensationsberettiget købsmoms (drift), brutto kr. </t>
  </si>
  <si>
    <t xml:space="preserve">Kompensationsberettiget købsmoms (anlæg), brutto kr. </t>
  </si>
  <si>
    <t>Delvis momsfradragsret overfor SKAT (anvendt momsbrøk)</t>
  </si>
  <si>
    <t xml:space="preserve">Momsbrøk, pct. </t>
  </si>
  <si>
    <t>År for regnskabstal anvendt til at beregne momsbrøken</t>
  </si>
  <si>
    <t>Momsbrøkskomponenter</t>
  </si>
  <si>
    <t xml:space="preserve">Heraf udgør direkte omkostninger, kr. </t>
  </si>
  <si>
    <t xml:space="preserve">Heraf udgør fællesomkostninger, kr. </t>
  </si>
  <si>
    <t xml:space="preserve">A - Momsfri omsætning, kr. </t>
  </si>
  <si>
    <t xml:space="preserve">B - Momspligtig omsætning, kr. </t>
  </si>
  <si>
    <t xml:space="preserve">D1 - Indtægter uden for momslovens anvendelsesområde (§9 og retsmedicin), kr. </t>
  </si>
  <si>
    <t xml:space="preserve">D2 - Indtægter vedr. undervisning, kr. </t>
  </si>
  <si>
    <t xml:space="preserve">E1+E2 - Statstilskud vedr. undervisning, kr. </t>
  </si>
  <si>
    <t xml:space="preserve">E3 - Øvrige tilskud, kr. </t>
  </si>
  <si>
    <t xml:space="preserve">I alt </t>
  </si>
  <si>
    <t>Beregnet momsbrøk pba. momsbrøkskomponenter</t>
  </si>
  <si>
    <t xml:space="preserve">Universitetet bedes angive størrelsen (kr.) på de enkelte komponenter i beregningen af den delvise fradragsret. Fordelingen følger den model, som universiteterne har fået godkendt af SKAT ifm. praksisændringen fra 2021. </t>
  </si>
  <si>
    <t>Type</t>
  </si>
  <si>
    <t>Finansår</t>
  </si>
  <si>
    <t>Kvartal</t>
  </si>
  <si>
    <t xml:space="preserve">Inst. Nr. </t>
  </si>
  <si>
    <t>Inst. navn</t>
  </si>
  <si>
    <t>Sektor</t>
  </si>
  <si>
    <t xml:space="preserve">Kompensationsberettiget købsmoms (drift) </t>
  </si>
  <si>
    <t>heraf udgør direkte omkostninger (drift)</t>
  </si>
  <si>
    <t>heraf udgør fælles omkostninger (drift)</t>
  </si>
  <si>
    <t>Kompensationsberettiget købsmoms (anlæg) 2</t>
  </si>
  <si>
    <t>heraf udgør direkte omkostninger (anlæg)</t>
  </si>
  <si>
    <t>heraf udgør fælles omkostninger (anlæg)</t>
  </si>
  <si>
    <t>Momsbrøk</t>
  </si>
  <si>
    <t>Regnskabsår for momsbrøk</t>
  </si>
  <si>
    <t>UNI</t>
  </si>
  <si>
    <t>A - Momsfri omsætning</t>
  </si>
  <si>
    <t>B - Momspligtig omsætning</t>
  </si>
  <si>
    <t>D1 - Indtægter uden for momsloven - ML §9 og retsmedicin</t>
  </si>
  <si>
    <t>D2 - Indtægter vedr. undervisnings</t>
  </si>
  <si>
    <t>E1 + E2 - Tilskud vedr- undervisning</t>
  </si>
  <si>
    <t>E3 - Øvrige tilskud</t>
  </si>
  <si>
    <t>Q</t>
  </si>
  <si>
    <t xml:space="preserve">Universitetet bedes angive de opgjorte kompensationsberetttigede momsudgifter for kvartalet i hele kr. </t>
  </si>
  <si>
    <t xml:space="preserve">Afstemning med ledelseserklæring: </t>
  </si>
  <si>
    <t xml:space="preserve">Det samlede kompensationsbeløb (drift og anlæg) udgør: </t>
  </si>
  <si>
    <t xml:space="preserve">Den anvendte momsbrøk udgør: </t>
  </si>
  <si>
    <t xml:space="preserve">Universitetet bedes angive den delvise fradragsret anvendt overfor SKAT samt regnskabsåret for de regnskabstal, som er anvendt til at beregne fradragsretten. </t>
  </si>
  <si>
    <t>Årsopgørelse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</si>
</sst>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r.&quot;_-;\-* #,##0.00\ &quot;kr.&quot;_-;_-* &quot;-&quot;??\ &quot;kr.&quot;_-;_-@_-"/>
    <numFmt numFmtId="164" formatCode="_-* #,##0.00\ _k_r_._-;\-* #,##0.00\ _k_r_._-;_-* &quot;-&quot;??\ _k_r_._-;_-@_-"/>
    <numFmt numFmtId="165" formatCode="_-* #,##0\ _k_r_._-;\-* #,##0\ _k_r_._-;_-* &quot;-&quot;??\ _k_r_.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9">
    <xf numFmtId="0" fontId="0" fillId="0" borderId="0" xfId="0"/>
    <xf numFmtId="0" fontId="3" fillId="2" borderId="0" xfId="0" applyFont="1" applyFill="1"/>
    <xf numFmtId="0" fontId="0" fillId="2" borderId="0" xfId="0" applyFill="1"/>
    <xf numFmtId="0" fontId="2" fillId="2" borderId="0" xfId="0" applyFont="1" applyFill="1"/>
    <xf numFmtId="0" fontId="0" fillId="2" borderId="1" xfId="0" applyFill="1" applyBorder="1"/>
    <xf numFmtId="0" fontId="1" fillId="2" borderId="0" xfId="0" applyFont="1" applyFill="1"/>
    <xf numFmtId="44" fontId="4" fillId="2" borderId="1" xfId="0" applyNumberFormat="1" applyFont="1" applyFill="1" applyBorder="1"/>
    <xf numFmtId="0" fontId="0" fillId="2" borderId="1" xfId="0" applyFill="1" applyBorder="1" applyAlignment="1">
      <alignment wrapText="1"/>
    </xf>
    <xf numFmtId="0" fontId="1" fillId="2" borderId="1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1" fillId="0" borderId="0" xfId="0" applyFont="1"/>
    <xf numFmtId="0" fontId="0" fillId="0" borderId="0" xfId="0" applyNumberFormat="1" applyFont="1" applyFill="1" applyBorder="1"/>
    <xf numFmtId="0" fontId="0" fillId="0" borderId="0" xfId="0" applyFont="1" applyFill="1" applyBorder="1"/>
    <xf numFmtId="0" fontId="0" fillId="0" borderId="0" xfId="0" applyFill="1" applyBorder="1"/>
    <xf numFmtId="0" fontId="1" fillId="0" borderId="0" xfId="0" applyNumberFormat="1" applyFont="1" applyFill="1" applyBorder="1"/>
    <xf numFmtId="0" fontId="0" fillId="0" borderId="0" xfId="0" applyProtection="1">
      <protection locked="0"/>
    </xf>
    <xf numFmtId="0" fontId="0" fillId="0" borderId="1" xfId="0" applyFill="1" applyBorder="1" applyProtection="1">
      <protection locked="0"/>
    </xf>
    <xf numFmtId="0" fontId="0" fillId="3" borderId="1" xfId="0" applyFill="1" applyBorder="1" applyProtection="1">
      <protection locked="0"/>
    </xf>
    <xf numFmtId="165" fontId="0" fillId="0" borderId="0" xfId="1" applyNumberFormat="1" applyFont="1" applyAlignment="1"/>
    <xf numFmtId="9" fontId="0" fillId="0" borderId="0" xfId="1" applyNumberFormat="1" applyFont="1"/>
    <xf numFmtId="165" fontId="0" fillId="0" borderId="1" xfId="1" applyNumberFormat="1" applyFont="1" applyFill="1" applyBorder="1" applyProtection="1">
      <protection locked="0"/>
    </xf>
    <xf numFmtId="165" fontId="0" fillId="2" borderId="1" xfId="1" applyNumberFormat="1" applyFont="1" applyFill="1" applyBorder="1"/>
    <xf numFmtId="10" fontId="0" fillId="0" borderId="1" xfId="2" applyNumberFormat="1" applyFont="1" applyFill="1" applyBorder="1" applyProtection="1">
      <protection locked="0"/>
    </xf>
    <xf numFmtId="10" fontId="0" fillId="2" borderId="1" xfId="2" applyNumberFormat="1" applyFont="1" applyFill="1" applyBorder="1"/>
    <xf numFmtId="0" fontId="0" fillId="2" borderId="0" xfId="0" applyFill="1" applyAlignment="1">
      <alignment horizontal="left" wrapText="1"/>
    </xf>
    <xf numFmtId="0" fontId="0" fillId="2" borderId="0" xfId="0" applyFont="1" applyFill="1" applyAlignment="1">
      <alignment horizontal="left" wrapText="1"/>
    </xf>
    <xf numFmtId="0" fontId="0" fillId="2" borderId="1" xfId="0" applyFill="1" applyBorder="1" applyProtection="1"/>
  </cellXfs>
  <cellStyles count="3">
    <cellStyle name="Komma" xfId="1" builtinId="3"/>
    <cellStyle name="Normal" xfId="0" builtinId="0"/>
    <cellStyle name="Procent" xfId="2" builtinId="5"/>
  </cellStyles>
  <dxfs count="4">
    <dxf>
      <alignment horizontal="general" textRotation="0" wrapText="1" indent="0" justifyLastLine="0" shrinkToFit="0" readingOrder="0"/>
    </dxf>
    <dxf>
      <alignment horizontal="general" textRotation="0" wrapText="1" indent="0" justifyLastLine="0" shrinkToFit="0" readingOrder="0"/>
    </dxf>
    <dxf>
      <alignment horizontal="general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581025</xdr:colOff>
      <xdr:row>0</xdr:row>
      <xdr:rowOff>28575</xdr:rowOff>
    </xdr:from>
    <xdr:to>
      <xdr:col>15</xdr:col>
      <xdr:colOff>590550</xdr:colOff>
      <xdr:row>26</xdr:row>
      <xdr:rowOff>542925</xdr:rowOff>
    </xdr:to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F2E2E843-DD93-48AA-9361-F636A89403FE}"/>
            </a:ext>
          </a:extLst>
        </xdr:cNvPr>
        <xdr:cNvSpPr txBox="1"/>
      </xdr:nvSpPr>
      <xdr:spPr>
        <a:xfrm>
          <a:off x="6381750" y="28575"/>
          <a:ext cx="7324725" cy="5972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Vejledning</a:t>
          </a:r>
          <a:r>
            <a:rPr lang="da-DK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til udfyldelse af indberetningsblanketten: </a:t>
          </a:r>
          <a:endParaRPr lang="da-DK">
            <a:effectLst/>
          </a:endParaRPr>
        </a:p>
        <a:p>
          <a:r>
            <a:rPr lang="da-DK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Indberetningsblanketten skal indsendes til Uddannelses- og Forskningsstyrelsen sammen med en påtegnet ledelseserklæring. </a:t>
          </a:r>
        </a:p>
        <a:p>
          <a:endParaRPr lang="da-DK">
            <a:effectLst/>
          </a:endParaRPr>
        </a:p>
        <a:p>
          <a:r>
            <a:rPr lang="da-DK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Årsopgørelsen skal være styrelsen i hænde senest d. 31. maj i året efter det momsår, som årsopgørelsen vedrører. </a:t>
          </a:r>
          <a:endParaRPr lang="da-DK">
            <a:effectLst/>
          </a:endParaRPr>
        </a:p>
        <a:p>
          <a:endParaRPr lang="da-DK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Alle beløb, inkl. momsbrøkskomponenter, skal oplyses i hele kroner. </a:t>
          </a:r>
          <a:endParaRPr lang="da-DK">
            <a:effectLst/>
          </a:endParaRPr>
        </a:p>
        <a:p>
          <a:endParaRPr lang="da-DK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Universitetet bedes oplyse de kompensationsberettigede beløb efter de statslige reger fordelt på drifts- og anlægsmoms. Kompensationsbeløbene skal ligeledes fordeles på direkte omkostninger hhv. fællesomkostninger. </a:t>
          </a:r>
          <a:endParaRPr lang="da-DK">
            <a:effectLst/>
          </a:endParaRPr>
        </a:p>
        <a:p>
          <a:endParaRPr lang="da-DK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Universitetet bedes desuden oplyse momsbrøken, som er anvendt over for SKAT, samt regnskabsåret for de regnskabstal, som er anvendt til at beregne brøken. </a:t>
          </a:r>
          <a:endParaRPr lang="da-DK">
            <a:effectLst/>
          </a:endParaRPr>
        </a:p>
        <a:p>
          <a:endParaRPr lang="da-DK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Sammen med momsbrøken bedes universiteterne oplyse de enkelte komponenter i beregningen af momsbrøken. Fordelingen af komponenterne under overskriften 'Momsbrøkskomponenter' følger den fordeling, som universiteterne har fået vejledende godkendt af SKAT som værende i overensstemmelse med praksis for universiteternes delvise momsfradragsret gældende fra 1. januar 2021. </a:t>
          </a:r>
          <a:endParaRPr lang="da-DK">
            <a:effectLst/>
          </a:endParaRPr>
        </a:p>
        <a:p>
          <a:endParaRPr lang="da-DK" sz="1100" b="1" i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Kontroller </a:t>
          </a:r>
          <a:endParaRPr lang="da-DK">
            <a:effectLst/>
          </a:endParaRPr>
        </a:p>
        <a:p>
          <a:r>
            <a:rPr lang="da-DK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Der er i indberetningsblanketten indarbejdet to kontroller. </a:t>
          </a:r>
          <a:endParaRPr lang="da-DK">
            <a:effectLst/>
          </a:endParaRPr>
        </a:p>
        <a:p>
          <a:endParaRPr lang="da-DK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Ved udfyldelse af momsbrøkskomponenterne beregnes momsbrøken efter ovenstående praksis for universiteternes delvise momsfradragsret (felt B22). Universiteterne bedes tjekke, at den beregnede brøk stemmer overens med den angivne momsbrøk. </a:t>
          </a:r>
          <a:endParaRPr lang="da-DK">
            <a:effectLst/>
          </a:endParaRPr>
        </a:p>
        <a:p>
          <a:endParaRPr lang="da-DK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Eventuelle afvigelser kan skyldes, at momsbrøkskomponenterne, som udgør beregningsgrundlaget for kontrollen, ikke er udfyldt korrekt. </a:t>
          </a:r>
          <a:endParaRPr lang="da-DK">
            <a:effectLst/>
          </a:endParaRPr>
        </a:p>
        <a:p>
          <a:endParaRPr lang="da-DK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Af felt B34 fremgår summen af mombrøkskomponenterne. Universiteterne bedes tjekke, at denne stemmer overens med den samlede omsætning, der skal fordeles ved universiteternes egen beregning af momsbrøken. </a:t>
          </a:r>
          <a:endParaRPr lang="da-DK">
            <a:effectLst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1:T2" totalsRowShown="0" headerRowDxfId="3">
  <autoFilter ref="A1:T2" xr:uid="{00000000-0009-0000-0100-000001000000}"/>
  <tableColumns count="20">
    <tableColumn id="1" xr3:uid="{00000000-0010-0000-0000-000001000000}" name="Type"/>
    <tableColumn id="2" xr3:uid="{00000000-0010-0000-0000-000002000000}" name="Finansår">
      <calculatedColumnFormula>Indberetningsblanket!$B$4</calculatedColumnFormula>
    </tableColumn>
    <tableColumn id="3" xr3:uid="{00000000-0010-0000-0000-000003000000}" name="Kvartal">
      <calculatedColumnFormula>Indberetningsblanket!$B$5</calculatedColumnFormula>
    </tableColumn>
    <tableColumn id="4" xr3:uid="{00000000-0010-0000-0000-000004000000}" name="Inst. Nr. ">
      <calculatedColumnFormula>Indberetningsblanket!$B$7</calculatedColumnFormula>
    </tableColumn>
    <tableColumn id="5" xr3:uid="{00000000-0010-0000-0000-000005000000}" name="Inst. navn">
      <calculatedColumnFormula>Indberetningsblanket!$B$6</calculatedColumnFormula>
    </tableColumn>
    <tableColumn id="6" xr3:uid="{00000000-0010-0000-0000-000006000000}" name="Sektor"/>
    <tableColumn id="7" xr3:uid="{00000000-0010-0000-0000-000007000000}" name="Kompensationsberettiget købsmoms (drift) ">
      <calculatedColumnFormula>Indberetningsblanket!$B$12</calculatedColumnFormula>
    </tableColumn>
    <tableColumn id="8" xr3:uid="{00000000-0010-0000-0000-000008000000}" name="heraf udgør direkte omkostninger (drift)">
      <calculatedColumnFormula>Indberetningsblanket!$B$13</calculatedColumnFormula>
    </tableColumn>
    <tableColumn id="9" xr3:uid="{00000000-0010-0000-0000-000009000000}" name="heraf udgør fælles omkostninger (drift)">
      <calculatedColumnFormula>Indberetningsblanket!$B$14</calculatedColumnFormula>
    </tableColumn>
    <tableColumn id="10" xr3:uid="{00000000-0010-0000-0000-00000A000000}" name="Kompensationsberettiget købsmoms (anlæg) 2" dataDxfId="2">
      <calculatedColumnFormula>Indberetningsblanket!$B$15</calculatedColumnFormula>
    </tableColumn>
    <tableColumn id="11" xr3:uid="{00000000-0010-0000-0000-00000B000000}" name="heraf udgør direkte omkostninger (anlæg)" dataDxfId="1">
      <calculatedColumnFormula>Indberetningsblanket!$B$16</calculatedColumnFormula>
    </tableColumn>
    <tableColumn id="12" xr3:uid="{00000000-0010-0000-0000-00000C000000}" name="heraf udgør fælles omkostninger (anlæg)">
      <calculatedColumnFormula>Indberetningsblanket!$B$17</calculatedColumnFormula>
    </tableColumn>
    <tableColumn id="13" xr3:uid="{00000000-0010-0000-0000-00000D000000}" name="Momsbrøk">
      <calculatedColumnFormula>Indberetningsblanket!$B$22</calculatedColumnFormula>
    </tableColumn>
    <tableColumn id="14" xr3:uid="{00000000-0010-0000-0000-00000E000000}" name="Regnskabsår for momsbrøk" dataDxfId="0">
      <calculatedColumnFormula>Indberetningsblanket!$B$24</calculatedColumnFormula>
    </tableColumn>
    <tableColumn id="15" xr3:uid="{00000000-0010-0000-0000-00000F000000}" name="A - Momsfri omsætning">
      <calculatedColumnFormula>Indberetningsblanket!$B$29</calculatedColumnFormula>
    </tableColumn>
    <tableColumn id="16" xr3:uid="{00000000-0010-0000-0000-000010000000}" name="B - Momspligtig omsætning">
      <calculatedColumnFormula>Indberetningsblanket!$B$30</calculatedColumnFormula>
    </tableColumn>
    <tableColumn id="17" xr3:uid="{00000000-0010-0000-0000-000011000000}" name="D1 - Indtægter uden for momsloven - ML §9 og retsmedicin">
      <calculatedColumnFormula>Indberetningsblanket!$B$31</calculatedColumnFormula>
    </tableColumn>
    <tableColumn id="18" xr3:uid="{00000000-0010-0000-0000-000012000000}" name="D2 - Indtægter vedr. undervisnings">
      <calculatedColumnFormula>Indberetningsblanket!$B$32</calculatedColumnFormula>
    </tableColumn>
    <tableColumn id="19" xr3:uid="{00000000-0010-0000-0000-000013000000}" name="E1 + E2 - Tilskud vedr- undervisning">
      <calculatedColumnFormula>Indberetningsblanket!$B$33</calculatedColumnFormula>
    </tableColumn>
    <tableColumn id="20" xr3:uid="{00000000-0010-0000-0000-000014000000}" name="E3 - Øvrige tilskud">
      <calculatedColumnFormula>Indberetningsblanket!$B$34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UFM Excel">
      <a:dk1>
        <a:srgbClr val="000000"/>
      </a:dk1>
      <a:lt1>
        <a:sysClr val="window" lastClr="FFFFFF"/>
      </a:lt1>
      <a:dk2>
        <a:srgbClr val="E6821E"/>
      </a:dk2>
      <a:lt2>
        <a:srgbClr val="46328C"/>
      </a:lt2>
      <a:accent1>
        <a:srgbClr val="BF1C80"/>
      </a:accent1>
      <a:accent2>
        <a:srgbClr val="5AB4E6"/>
      </a:accent2>
      <a:accent3>
        <a:srgbClr val="19528F"/>
      </a:accent3>
      <a:accent4>
        <a:srgbClr val="888888"/>
      </a:accent4>
      <a:accent5>
        <a:srgbClr val="9C88BB"/>
      </a:accent5>
      <a:accent6>
        <a:srgbClr val="72BB81"/>
      </a:accent6>
      <a:hlink>
        <a:srgbClr val="003A72"/>
      </a:hlink>
      <a:folHlink>
        <a:srgbClr val="5E0F18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"/>
  <sheetViews>
    <sheetView showGridLines="0" tabSelected="1" zoomScaleNormal="100" workbookViewId="0">
      <selection activeCell="B4" sqref="B4"/>
    </sheetView>
  </sheetViews>
  <sheetFormatPr defaultRowHeight="14.4" x14ac:dyDescent="0.3"/>
  <cols>
    <col min="1" max="1" width="50.109375" customWidth="1"/>
    <col min="2" max="2" width="27.6640625" customWidth="1"/>
  </cols>
  <sheetData>
    <row r="1" spans="1:3" ht="18" x14ac:dyDescent="0.35">
      <c r="A1" s="1" t="s">
        <v>61</v>
      </c>
      <c r="B1" s="2"/>
      <c r="C1" s="2"/>
    </row>
    <row r="2" spans="1:3" x14ac:dyDescent="0.3">
      <c r="A2" s="3" t="s">
        <v>10</v>
      </c>
      <c r="B2" s="2"/>
      <c r="C2" s="2"/>
    </row>
    <row r="3" spans="1:3" x14ac:dyDescent="0.3">
      <c r="A3" s="2"/>
      <c r="B3" s="2"/>
      <c r="C3" s="2"/>
    </row>
    <row r="4" spans="1:3" x14ac:dyDescent="0.3">
      <c r="A4" s="4" t="s">
        <v>11</v>
      </c>
      <c r="B4" s="18"/>
      <c r="C4" s="2"/>
    </row>
    <row r="5" spans="1:3" x14ac:dyDescent="0.3">
      <c r="A5" s="4" t="s">
        <v>36</v>
      </c>
      <c r="B5" s="28">
        <v>0</v>
      </c>
      <c r="C5" s="2"/>
    </row>
    <row r="6" spans="1:3" x14ac:dyDescent="0.3">
      <c r="A6" s="4" t="s">
        <v>12</v>
      </c>
      <c r="B6" s="18" t="s">
        <v>15</v>
      </c>
      <c r="C6" s="2"/>
    </row>
    <row r="7" spans="1:3" x14ac:dyDescent="0.3">
      <c r="A7" s="4" t="s">
        <v>13</v>
      </c>
      <c r="B7" s="4" t="str">
        <f>VLOOKUP(B6,Rulleliste!$A$1:$B$10,2,0)</f>
        <v>(udfyldes automatisk)</v>
      </c>
      <c r="C7" s="2"/>
    </row>
    <row r="8" spans="1:3" x14ac:dyDescent="0.3">
      <c r="A8" s="2"/>
      <c r="B8" s="2"/>
      <c r="C8" s="2"/>
    </row>
    <row r="9" spans="1:3" x14ac:dyDescent="0.3">
      <c r="A9" s="5" t="s">
        <v>16</v>
      </c>
      <c r="B9" s="2"/>
      <c r="C9" s="2"/>
    </row>
    <row r="10" spans="1:3" ht="32.25" customHeight="1" x14ac:dyDescent="0.3">
      <c r="A10" s="26" t="s">
        <v>56</v>
      </c>
      <c r="B10" s="26"/>
      <c r="C10" s="2"/>
    </row>
    <row r="11" spans="1:3" x14ac:dyDescent="0.3">
      <c r="A11" s="2"/>
      <c r="B11" s="2"/>
      <c r="C11" s="2"/>
    </row>
    <row r="12" spans="1:3" x14ac:dyDescent="0.3">
      <c r="A12" s="4" t="s">
        <v>17</v>
      </c>
      <c r="B12" s="22"/>
      <c r="C12" s="2"/>
    </row>
    <row r="13" spans="1:3" x14ac:dyDescent="0.3">
      <c r="A13" s="6" t="s">
        <v>23</v>
      </c>
      <c r="B13" s="22"/>
      <c r="C13" s="2"/>
    </row>
    <row r="14" spans="1:3" x14ac:dyDescent="0.3">
      <c r="A14" s="6" t="s">
        <v>24</v>
      </c>
      <c r="B14" s="22"/>
      <c r="C14" s="2"/>
    </row>
    <row r="15" spans="1:3" x14ac:dyDescent="0.3">
      <c r="A15" s="4" t="s">
        <v>18</v>
      </c>
      <c r="B15" s="22"/>
      <c r="C15" s="2"/>
    </row>
    <row r="16" spans="1:3" x14ac:dyDescent="0.3">
      <c r="A16" s="6" t="s">
        <v>23</v>
      </c>
      <c r="B16" s="22"/>
      <c r="C16" s="2"/>
    </row>
    <row r="17" spans="1:8" x14ac:dyDescent="0.3">
      <c r="A17" s="6" t="s">
        <v>24</v>
      </c>
      <c r="B17" s="22"/>
      <c r="C17" s="2"/>
    </row>
    <row r="18" spans="1:8" x14ac:dyDescent="0.3">
      <c r="A18" s="2"/>
      <c r="B18" s="2"/>
      <c r="C18" s="2"/>
    </row>
    <row r="19" spans="1:8" x14ac:dyDescent="0.3">
      <c r="A19" s="5" t="s">
        <v>19</v>
      </c>
      <c r="B19" s="2"/>
      <c r="C19" s="2"/>
    </row>
    <row r="20" spans="1:8" ht="33.75" customHeight="1" x14ac:dyDescent="0.3">
      <c r="A20" s="26" t="s">
        <v>60</v>
      </c>
      <c r="B20" s="26"/>
      <c r="C20" s="2"/>
    </row>
    <row r="21" spans="1:8" x14ac:dyDescent="0.3">
      <c r="A21" s="2"/>
      <c r="B21" s="2"/>
      <c r="C21" s="2"/>
    </row>
    <row r="22" spans="1:8" x14ac:dyDescent="0.3">
      <c r="A22" s="4" t="s">
        <v>20</v>
      </c>
      <c r="B22" s="24"/>
      <c r="C22" s="2"/>
    </row>
    <row r="23" spans="1:8" x14ac:dyDescent="0.3">
      <c r="A23" s="4" t="s">
        <v>32</v>
      </c>
      <c r="B23" s="25" t="str">
        <f>IF(AND(B29="",B30="",B31="",B32="",B33="",B34=""),"",((B29+B30+B34)/SUM(B29:B34))*(ROUNDUP(B30/(B29+B30),2)))</f>
        <v/>
      </c>
      <c r="C23" s="2"/>
    </row>
    <row r="24" spans="1:8" x14ac:dyDescent="0.3">
      <c r="A24" s="4" t="s">
        <v>21</v>
      </c>
      <c r="B24" s="19"/>
      <c r="C24" s="2"/>
      <c r="H24" s="17"/>
    </row>
    <row r="25" spans="1:8" x14ac:dyDescent="0.3">
      <c r="A25" s="2"/>
      <c r="B25" s="2"/>
      <c r="C25" s="2"/>
    </row>
    <row r="26" spans="1:8" x14ac:dyDescent="0.3">
      <c r="A26" s="5" t="s">
        <v>22</v>
      </c>
      <c r="B26" s="2"/>
      <c r="C26" s="2"/>
    </row>
    <row r="27" spans="1:8" ht="45" customHeight="1" x14ac:dyDescent="0.3">
      <c r="A27" s="27" t="s">
        <v>33</v>
      </c>
      <c r="B27" s="27"/>
      <c r="C27" s="2"/>
    </row>
    <row r="28" spans="1:8" x14ac:dyDescent="0.3">
      <c r="A28" s="5"/>
      <c r="B28" s="2"/>
      <c r="C28" s="2"/>
    </row>
    <row r="29" spans="1:8" x14ac:dyDescent="0.3">
      <c r="A29" s="4" t="s">
        <v>25</v>
      </c>
      <c r="B29" s="22"/>
      <c r="C29" s="2"/>
    </row>
    <row r="30" spans="1:8" x14ac:dyDescent="0.3">
      <c r="A30" s="4" t="s">
        <v>26</v>
      </c>
      <c r="B30" s="22"/>
      <c r="C30" s="2"/>
    </row>
    <row r="31" spans="1:8" ht="28.8" x14ac:dyDescent="0.3">
      <c r="A31" s="7" t="s">
        <v>27</v>
      </c>
      <c r="B31" s="22"/>
      <c r="C31" s="2"/>
    </row>
    <row r="32" spans="1:8" x14ac:dyDescent="0.3">
      <c r="A32" s="4" t="s">
        <v>28</v>
      </c>
      <c r="B32" s="22"/>
      <c r="C32" s="2"/>
    </row>
    <row r="33" spans="1:3" x14ac:dyDescent="0.3">
      <c r="A33" s="4" t="s">
        <v>29</v>
      </c>
      <c r="B33" s="22"/>
      <c r="C33" s="2"/>
    </row>
    <row r="34" spans="1:3" x14ac:dyDescent="0.3">
      <c r="A34" s="4" t="s">
        <v>30</v>
      </c>
      <c r="B34" s="22"/>
      <c r="C34" s="2"/>
    </row>
    <row r="35" spans="1:3" x14ac:dyDescent="0.3">
      <c r="A35" s="8" t="s">
        <v>31</v>
      </c>
      <c r="B35" s="23" t="str">
        <f>IF(AND(B29="",B30="",B31="",B32="",B33="",B34=""),"",SUM(B29:B34))</f>
        <v/>
      </c>
      <c r="C35" s="2"/>
    </row>
    <row r="36" spans="1:3" x14ac:dyDescent="0.3">
      <c r="A36" s="2"/>
      <c r="B36" s="2"/>
      <c r="C36" s="2"/>
    </row>
  </sheetData>
  <sheetProtection algorithmName="SHA-512" hashValue="6sM/19oI5ctw9hz5QI6HHtSEsPlaZuG/mYmOEt4JOfEv6E+hnpzDNe9cnTOKz581tJ0lgRd3K7swF/bkp5QhzQ==" saltValue="6SQnoBSJnISc7h094NInpg==" spinCount="100000" sheet="1" objects="1" scenarios="1"/>
  <mergeCells count="3">
    <mergeCell ref="A20:B20"/>
    <mergeCell ref="A10:B10"/>
    <mergeCell ref="A27:B27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Rulleliste!$A$2:$A$10</xm:f>
          </x14:formula1>
          <xm:sqref>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F260C-F1F6-499A-ABE7-820F42B43EE5}">
  <dimension ref="A1:B4"/>
  <sheetViews>
    <sheetView workbookViewId="0">
      <selection activeCell="B4" sqref="B4"/>
    </sheetView>
  </sheetViews>
  <sheetFormatPr defaultRowHeight="14.4" x14ac:dyDescent="0.3"/>
  <cols>
    <col min="1" max="1" width="33.6640625" customWidth="1"/>
    <col min="2" max="2" width="17" customWidth="1"/>
  </cols>
  <sheetData>
    <row r="1" spans="1:2" x14ac:dyDescent="0.3">
      <c r="A1" s="12" t="s">
        <v>57</v>
      </c>
    </row>
    <row r="3" spans="1:2" ht="28.8" x14ac:dyDescent="0.3">
      <c r="A3" s="11" t="s">
        <v>58</v>
      </c>
      <c r="B3" s="20">
        <f>Indberetningsblanket!B12+Indberetningsblanket!B15</f>
        <v>0</v>
      </c>
    </row>
    <row r="4" spans="1:2" x14ac:dyDescent="0.3">
      <c r="A4" t="s">
        <v>59</v>
      </c>
      <c r="B4" s="21">
        <f>Indberetningsblanket!B22</f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"/>
  <sheetViews>
    <sheetView topLeftCell="H1" workbookViewId="0">
      <selection activeCell="L23" sqref="L23"/>
    </sheetView>
  </sheetViews>
  <sheetFormatPr defaultRowHeight="14.4" x14ac:dyDescent="0.3"/>
  <cols>
    <col min="2" max="2" width="10.5546875" customWidth="1"/>
    <col min="3" max="3" width="9.33203125" customWidth="1"/>
    <col min="4" max="4" width="22.109375" customWidth="1"/>
    <col min="5" max="5" width="11.6640625" customWidth="1"/>
    <col min="7" max="7" width="26.88671875" customWidth="1"/>
    <col min="8" max="8" width="20.5546875" customWidth="1"/>
    <col min="9" max="9" width="20.109375" customWidth="1"/>
    <col min="10" max="10" width="28.6640625" style="9" customWidth="1"/>
    <col min="11" max="11" width="24" style="9" customWidth="1"/>
    <col min="12" max="12" width="25.44140625" customWidth="1"/>
    <col min="13" max="13" width="12.88671875" customWidth="1"/>
    <col min="14" max="14" width="16.109375" customWidth="1"/>
    <col min="15" max="15" width="12.6640625" customWidth="1"/>
    <col min="16" max="16" width="16" customWidth="1"/>
    <col min="17" max="17" width="23.109375" customWidth="1"/>
    <col min="18" max="18" width="19.6640625" customWidth="1"/>
    <col min="19" max="19" width="18.6640625" customWidth="1"/>
    <col min="20" max="20" width="19" customWidth="1"/>
  </cols>
  <sheetData>
    <row r="1" spans="1:20" ht="43.2" x14ac:dyDescent="0.3">
      <c r="A1" s="10" t="s">
        <v>34</v>
      </c>
      <c r="B1" s="10" t="s">
        <v>35</v>
      </c>
      <c r="C1" s="10" t="s">
        <v>36</v>
      </c>
      <c r="D1" s="10" t="s">
        <v>37</v>
      </c>
      <c r="E1" s="10" t="s">
        <v>38</v>
      </c>
      <c r="F1" s="10" t="s">
        <v>39</v>
      </c>
      <c r="G1" s="11" t="s">
        <v>40</v>
      </c>
      <c r="H1" s="11" t="s">
        <v>41</v>
      </c>
      <c r="I1" s="11" t="s">
        <v>42</v>
      </c>
      <c r="J1" s="11" t="s">
        <v>43</v>
      </c>
      <c r="K1" s="11" t="s">
        <v>44</v>
      </c>
      <c r="L1" s="11" t="s">
        <v>45</v>
      </c>
      <c r="M1" s="10" t="s">
        <v>46</v>
      </c>
      <c r="N1" s="11" t="s">
        <v>47</v>
      </c>
      <c r="O1" s="11" t="s">
        <v>49</v>
      </c>
      <c r="P1" s="11" t="s">
        <v>50</v>
      </c>
      <c r="Q1" s="11" t="s">
        <v>51</v>
      </c>
      <c r="R1" s="11" t="s">
        <v>52</v>
      </c>
      <c r="S1" s="11" t="s">
        <v>53</v>
      </c>
      <c r="T1" s="10" t="s">
        <v>54</v>
      </c>
    </row>
    <row r="2" spans="1:20" x14ac:dyDescent="0.3">
      <c r="A2" t="s">
        <v>55</v>
      </c>
      <c r="B2">
        <f>Indberetningsblanket!$B$4</f>
        <v>0</v>
      </c>
      <c r="C2">
        <f>Indberetningsblanket!$B$5</f>
        <v>0</v>
      </c>
      <c r="D2" t="str">
        <f>Indberetningsblanket!$B$7</f>
        <v>(udfyldes automatisk)</v>
      </c>
      <c r="E2" t="str">
        <f>Indberetningsblanket!$B$6</f>
        <v>Vælg venligst</v>
      </c>
      <c r="F2" t="s">
        <v>48</v>
      </c>
      <c r="G2">
        <f>Indberetningsblanket!$B$12</f>
        <v>0</v>
      </c>
      <c r="H2">
        <f>Indberetningsblanket!$B$13</f>
        <v>0</v>
      </c>
      <c r="I2">
        <f>Indberetningsblanket!$B$14</f>
        <v>0</v>
      </c>
      <c r="J2" s="9">
        <f>Indberetningsblanket!$B$15</f>
        <v>0</v>
      </c>
      <c r="K2" s="9">
        <f>Indberetningsblanket!$B$16</f>
        <v>0</v>
      </c>
      <c r="L2">
        <f>Indberetningsblanket!$B$17</f>
        <v>0</v>
      </c>
      <c r="M2">
        <f>Indberetningsblanket!$B$22</f>
        <v>0</v>
      </c>
      <c r="N2" s="9">
        <f>Indberetningsblanket!$B$24</f>
        <v>0</v>
      </c>
      <c r="O2">
        <f>Indberetningsblanket!$B$29</f>
        <v>0</v>
      </c>
      <c r="P2">
        <f>Indberetningsblanket!$B$30</f>
        <v>0</v>
      </c>
      <c r="Q2">
        <f>Indberetningsblanket!$B$31</f>
        <v>0</v>
      </c>
      <c r="R2">
        <f>Indberetningsblanket!$B$32</f>
        <v>0</v>
      </c>
      <c r="S2">
        <f>Indberetningsblanket!$B$33</f>
        <v>0</v>
      </c>
      <c r="T2">
        <f>Indberetningsblanket!$B$34</f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7"/>
  <sheetViews>
    <sheetView workbookViewId="0">
      <selection activeCell="A14" sqref="A14"/>
    </sheetView>
  </sheetViews>
  <sheetFormatPr defaultRowHeight="14.4" x14ac:dyDescent="0.3"/>
  <cols>
    <col min="1" max="1" width="45" customWidth="1"/>
    <col min="2" max="2" width="23.5546875" customWidth="1"/>
  </cols>
  <sheetData>
    <row r="1" spans="1:2" x14ac:dyDescent="0.3">
      <c r="A1" s="12" t="s">
        <v>1</v>
      </c>
      <c r="B1" s="12" t="s">
        <v>0</v>
      </c>
    </row>
    <row r="2" spans="1:2" x14ac:dyDescent="0.3">
      <c r="A2" s="13" t="s">
        <v>2</v>
      </c>
      <c r="B2" s="14">
        <v>265407</v>
      </c>
    </row>
    <row r="3" spans="1:2" x14ac:dyDescent="0.3">
      <c r="A3" s="13" t="s">
        <v>3</v>
      </c>
      <c r="B3" s="14">
        <v>851446</v>
      </c>
    </row>
    <row r="4" spans="1:2" x14ac:dyDescent="0.3">
      <c r="A4" s="13" t="s">
        <v>4</v>
      </c>
      <c r="B4" s="14">
        <v>751465</v>
      </c>
    </row>
    <row r="5" spans="1:2" x14ac:dyDescent="0.3">
      <c r="A5" s="13" t="s">
        <v>5</v>
      </c>
      <c r="B5" s="14">
        <v>173405</v>
      </c>
    </row>
    <row r="6" spans="1:2" x14ac:dyDescent="0.3">
      <c r="A6" s="13" t="s">
        <v>6</v>
      </c>
      <c r="B6" s="14">
        <v>147406</v>
      </c>
    </row>
    <row r="7" spans="1:2" x14ac:dyDescent="0.3">
      <c r="A7" s="13" t="s">
        <v>7</v>
      </c>
      <c r="B7" s="14">
        <v>461437</v>
      </c>
    </row>
    <row r="8" spans="1:2" x14ac:dyDescent="0.3">
      <c r="A8" s="13" t="s">
        <v>8</v>
      </c>
      <c r="B8" s="14">
        <v>101530</v>
      </c>
    </row>
    <row r="9" spans="1:2" x14ac:dyDescent="0.3">
      <c r="A9" s="13" t="s">
        <v>9</v>
      </c>
      <c r="B9" s="14">
        <v>101582</v>
      </c>
    </row>
    <row r="10" spans="1:2" x14ac:dyDescent="0.3">
      <c r="A10" s="13" t="s">
        <v>15</v>
      </c>
      <c r="B10" s="15" t="s">
        <v>14</v>
      </c>
    </row>
    <row r="12" spans="1:2" x14ac:dyDescent="0.3">
      <c r="A12" s="16" t="s">
        <v>36</v>
      </c>
    </row>
    <row r="13" spans="1:2" x14ac:dyDescent="0.3">
      <c r="A13" t="s">
        <v>15</v>
      </c>
    </row>
    <row r="14" spans="1:2" x14ac:dyDescent="0.3">
      <c r="A14">
        <v>1</v>
      </c>
    </row>
    <row r="15" spans="1:2" x14ac:dyDescent="0.3">
      <c r="A15">
        <v>2</v>
      </c>
    </row>
    <row r="16" spans="1:2" x14ac:dyDescent="0.3">
      <c r="A16">
        <v>3</v>
      </c>
    </row>
    <row r="17" spans="1:1" x14ac:dyDescent="0.3">
      <c r="A17">
        <v>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Indberetningsblanket</vt:lpstr>
      <vt:lpstr>Kontrol</vt:lpstr>
      <vt:lpstr>Tabel</vt:lpstr>
      <vt:lpstr>Rulleliste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 Bech Kargo Karlsen</dc:creator>
  <cp:lastModifiedBy>Ida Bech Kargo Karlsen</cp:lastModifiedBy>
  <dcterms:created xsi:type="dcterms:W3CDTF">2022-11-14T15:25:13Z</dcterms:created>
  <dcterms:modified xsi:type="dcterms:W3CDTF">2026-05-21T09:11:28Z</dcterms:modified>
</cp:coreProperties>
</file>