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UFS-DJOS-IKO\Team APOT\1. Finanslov\FL2026\ÆF26\Orienteringsbreve\1. UNI\Hjemmeside\"/>
    </mc:Choice>
  </mc:AlternateContent>
  <xr:revisionPtr revIDLastSave="0" documentId="13_ncr:1_{F8F3A19E-6C48-4889-81DB-53D246BEC00F}" xr6:coauthVersionLast="47" xr6:coauthVersionMax="47" xr10:uidLastSave="{00000000-0000-0000-0000-000000000000}"/>
  <bookViews>
    <workbookView xWindow="-108" yWindow="-108" windowWidth="23256" windowHeight="12456" xr2:uid="{D7819027-D8B2-4F73-8779-23F3749F419F}"/>
  </bookViews>
  <sheets>
    <sheet name="Ark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7E70018-6A5A-4BEE-81E8-460AD9882C84}" keepAlive="1" name="fivu-sql0002 UNIBEV" type="5" refreshedVersion="7" deleted="1" background="1" saveData="1">
    <dbPr connection="" command=""/>
  </connection>
</connections>
</file>

<file path=xl/sharedStrings.xml><?xml version="1.0" encoding="utf-8"?>
<sst xmlns="http://schemas.openxmlformats.org/spreadsheetml/2006/main" count="255" uniqueCount="83">
  <si>
    <t>Sum af F</t>
  </si>
  <si>
    <t>192201</t>
  </si>
  <si>
    <t>192205</t>
  </si>
  <si>
    <t>192211</t>
  </si>
  <si>
    <t>192215</t>
  </si>
  <si>
    <t>192217</t>
  </si>
  <si>
    <t>192221</t>
  </si>
  <si>
    <t>192237</t>
  </si>
  <si>
    <t>192245</t>
  </si>
  <si>
    <t>192305</t>
  </si>
  <si>
    <t>192306</t>
  </si>
  <si>
    <t>Hovedtotal</t>
  </si>
  <si>
    <t>Københavns Universitet</t>
  </si>
  <si>
    <t>Aarhus Universitet</t>
  </si>
  <si>
    <t>Syddansk Universitet</t>
  </si>
  <si>
    <t>Roskilde Universitet</t>
  </si>
  <si>
    <t>Aalborg Universitet</t>
  </si>
  <si>
    <t>Copenhagen Business School - Handelshøjskolen</t>
  </si>
  <si>
    <t>Danmarks Tekniske Universitet</t>
  </si>
  <si>
    <t>IT-Universitetet i København</t>
  </si>
  <si>
    <t>Fællesbevillinger</t>
  </si>
  <si>
    <t>Det danske universitetscenter i Beijing</t>
  </si>
  <si>
    <t xml:space="preserve"> 1. Basisuddannelsesgrundtilskud</t>
  </si>
  <si>
    <t xml:space="preserve"> 1. Småfag</t>
  </si>
  <si>
    <t xml:space="preserve"> 4. Decentrale grundtilskud</t>
  </si>
  <si>
    <t xml:space="preserve"> 4. Fripladser og stipendier</t>
  </si>
  <si>
    <t xml:space="preserve"> 4. Øvrige faste uddannelsestilskud</t>
  </si>
  <si>
    <t xml:space="preserve"> 5. Forskning</t>
  </si>
  <si>
    <t xml:space="preserve"> 8. Myndighedsopgaver</t>
  </si>
  <si>
    <t xml:space="preserve"> 9. Øvrige formål</t>
  </si>
  <si>
    <t>60. SEA-reform</t>
  </si>
  <si>
    <t>18. Særlige uddannelsestilskud</t>
  </si>
  <si>
    <t xml:space="preserve"> 1. Kompensationstilskud</t>
  </si>
  <si>
    <t xml:space="preserve"> 1. Kvalitetstilskud</t>
  </si>
  <si>
    <t xml:space="preserve"> 4. Decentrale særtilskud</t>
  </si>
  <si>
    <t xml:space="preserve"> 4. Energigodtgørelse</t>
  </si>
  <si>
    <t xml:space="preserve"> 4. Klinikker ved tandpleje- og klinisk tandteknikeruddannlse</t>
  </si>
  <si>
    <t xml:space="preserve"> 4. Klinisk undervisning</t>
  </si>
  <si>
    <t xml:space="preserve"> 4. Løft af skov- og landskabsingeniøruddannelsen (EAPH-reform)</t>
  </si>
  <si>
    <t xml:space="preserve"> 4. Propædeutik</t>
  </si>
  <si>
    <t xml:space="preserve"> 4. Udenlandske lektorer</t>
  </si>
  <si>
    <t xml:space="preserve"> 5. Ekstraordinære basismidler</t>
  </si>
  <si>
    <t xml:space="preserve"> 5. Forskning fordelingspulje ("45202510")</t>
  </si>
  <si>
    <t xml:space="preserve"> 9. Barselsfonden forskning</t>
  </si>
  <si>
    <t xml:space="preserve"> 9. Biblioteker</t>
  </si>
  <si>
    <t xml:space="preserve"> 9. Bygning og husleje</t>
  </si>
  <si>
    <t xml:space="preserve"> 9. Danekræ</t>
  </si>
  <si>
    <t xml:space="preserve"> 9. Geocenter</t>
  </si>
  <si>
    <t xml:space="preserve"> 9. IVA Grundtilskud</t>
  </si>
  <si>
    <t xml:space="preserve"> 9. KVL (dyr, pom,arbo)</t>
  </si>
  <si>
    <t xml:space="preserve"> 9. Museer og samlinger</t>
  </si>
  <si>
    <t xml:space="preserve"> 9. Niels Bohr Arkivet</t>
  </si>
  <si>
    <t xml:space="preserve"> 9. Tandlægeområdet</t>
  </si>
  <si>
    <t xml:space="preserve"> 9. Øresundsakvariet</t>
  </si>
  <si>
    <t xml:space="preserve"> 9. Øvrige formål - formålsbestemt</t>
  </si>
  <si>
    <t xml:space="preserve"> 4. Løft af klinisk tandteknikeruddannelsen (EAPH-reform)</t>
  </si>
  <si>
    <t xml:space="preserve"> 4. Uddannelse af kaospiloter</t>
  </si>
  <si>
    <t xml:space="preserve"> 4. Løft af socialrådgiveruddannelsen (EAPH-reform)</t>
  </si>
  <si>
    <t xml:space="preserve"> 9. Kapitaludgifter</t>
  </si>
  <si>
    <t>Hovedkontonr</t>
  </si>
  <si>
    <t>Hovedkontotekst</t>
  </si>
  <si>
    <t>Hovedformål</t>
  </si>
  <si>
    <t>underformål</t>
  </si>
  <si>
    <t>Københavns Universitet Total</t>
  </si>
  <si>
    <t>192201 Total</t>
  </si>
  <si>
    <t>Aarhus Universitet Total</t>
  </si>
  <si>
    <t>192205 Total</t>
  </si>
  <si>
    <t>Syddansk Universitet Total</t>
  </si>
  <si>
    <t>192211 Total</t>
  </si>
  <si>
    <t>Roskilde Universitet Total</t>
  </si>
  <si>
    <t>192215 Total</t>
  </si>
  <si>
    <t>Aalborg Universitet Total</t>
  </si>
  <si>
    <t>192217 Total</t>
  </si>
  <si>
    <t>Copenhagen Business School - Handelshøjskolen Total</t>
  </si>
  <si>
    <t>192221 Total</t>
  </si>
  <si>
    <t>Danmarks Tekniske Universitet Total</t>
  </si>
  <si>
    <t>192237 Total</t>
  </si>
  <si>
    <t>IT-Universitetet i København Total</t>
  </si>
  <si>
    <t>192245 Total</t>
  </si>
  <si>
    <t>Fællesbevillinger Total</t>
  </si>
  <si>
    <t>192305 Total</t>
  </si>
  <si>
    <t>Det danske universitetscenter i Beijing Total</t>
  </si>
  <si>
    <t>192306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</si>
</sst>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3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ne Skov Hansen" refreshedDate="46001.420968402781" backgroundQuery="1" createdVersion="7" refreshedVersion="7" minRefreshableVersion="3" recordCount="173" xr:uid="{C2D409F3-47B2-4DCF-92E0-7F8ACD243398}">
  <cacheSource type="external" connectionId="1"/>
  <cacheFields count="8">
    <cacheField name="År" numFmtId="0">
      <sharedItems containsSemiMixedTypes="0" containsString="0" containsNumber="1" containsInteger="1" minValue="2026" maxValue="2026" count="1">
        <n v="2026"/>
      </sharedItems>
    </cacheField>
    <cacheField name="Hovedinstitution" numFmtId="0">
      <sharedItems count="10">
        <s v="AU"/>
        <s v="DTU"/>
        <s v="FÆLBEV"/>
        <s v="HHK"/>
        <s v="ITU"/>
        <s v="KU"/>
        <s v="RUC"/>
        <s v="SDC"/>
        <s v="SDU"/>
        <s v="AAU"/>
      </sharedItems>
    </cacheField>
    <cacheField name="Hovedkontonr" numFmtId="0">
      <sharedItems count="10">
        <s v="192205"/>
        <s v="192237"/>
        <s v="192305"/>
        <s v="192221"/>
        <s v="192245"/>
        <s v="192201"/>
        <s v="192215"/>
        <s v="192306"/>
        <s v="192211"/>
        <s v="192217"/>
      </sharedItems>
    </cacheField>
    <cacheField name="Hovedkontotekst" numFmtId="0">
      <sharedItems count="10">
        <s v="Aarhus Universitet"/>
        <s v="Danmarks Tekniske Universitet"/>
        <s v="Fællesbevillinger"/>
        <s v="Copenhagen Business School - Handelshøjskolen"/>
        <s v="IT-Universitetet i København"/>
        <s v="Københavns Universitet"/>
        <s v="Roskilde Universitet"/>
        <s v="Det danske universitetscenter i Beijing"/>
        <s v="Syddansk Universitet"/>
        <s v="Aalborg Universitet"/>
      </sharedItems>
    </cacheField>
    <cacheField name="Hovedformål" numFmtId="0">
      <sharedItems count="14">
        <s v=" 1. Basisuddannelsesgrundtilskud"/>
        <s v=" 1. Småfag"/>
        <s v=" 4. Decentrale grundtilskud"/>
        <s v=" 4. Fripladser og stipendier"/>
        <s v=" 4. Øvrige faste uddannelsestilskud"/>
        <s v=" 5. Forskning"/>
        <s v=" 9. Øvrige formål"/>
        <s v="18. Særlige uddannelsestilskud"/>
        <s v="60. SEA-reform"/>
        <s v=" 8. Myndighedsopgaver"/>
        <s v=" 1. Kvalitetstilskud"/>
        <s v=" 1. Kompensationstilskud"/>
        <s v=" 4. Studietidstilskud" u="1"/>
        <s v=" 4. Beskæftigelsestilskud" u="1"/>
      </sharedItems>
    </cacheField>
    <cacheField name="underformål" numFmtId="0">
      <sharedItems count="39">
        <s v=" 1. Basisuddannelsesgrundtilskud"/>
        <s v=" 1. Småfag"/>
        <s v=" 4. Decentrale grundtilskud"/>
        <s v=" 4. Fripladser og stipendier"/>
        <s v=" 4. Decentrale særtilskud"/>
        <s v=" 4. Energigodtgørelse"/>
        <s v=" 4. Klinikker ved tandpleje- og klinisk tandteknikeruddannlse"/>
        <s v=" 4. Propædeutik"/>
        <s v=" 4. Uddannelse af kaospiloter"/>
        <s v=" 4. Udenlandske lektorer"/>
        <s v=" 4. Øvrige faste uddannelsestilskud"/>
        <s v=" 4. Løft af klinisk tandteknikeruddannelsen (EAPH-reform)"/>
        <s v=" 5. Ekstraordinære basismidler"/>
        <s v=" 5. Forskning"/>
        <s v=" 5. Forskning fordelingspulje (&quot;45202510&quot;)"/>
        <s v=" 9. Barselsfonden forskning"/>
        <s v=" 9. Biblioteker"/>
        <s v=" 9. Bygning og husleje"/>
        <s v=" 9. Museer og samlinger"/>
        <s v=" 9. Tandlægeområdet"/>
        <s v=" 9. Øvrige formål"/>
        <s v="18. Særlige uddannelsestilskud"/>
        <s v="60. SEA-reform"/>
        <s v=" 8. Myndighedsopgaver"/>
        <s v=" 9. Kapitaludgifter"/>
        <s v=" 1. Kvalitetstilskud"/>
        <s v=" 4. Klinisk undervisning"/>
        <s v=" 4. Løft af skov- og landskabsingeniøruddannelsen (EAPH-reform)"/>
        <s v=" 9. Danekræ"/>
        <s v=" 9. Geocenter"/>
        <s v=" 9. IVA Grundtilskud"/>
        <s v=" 9. KVL (dyr, pom,arbo)"/>
        <s v=" 9. Niels Bohr Arkivet"/>
        <s v=" 9. Øvrige formål - formålsbestemt"/>
        <s v=" 9. Øresundsakvariet"/>
        <s v=" 1. Kompensationstilskud"/>
        <s v=" 4. Løft af socialrådgiveruddannelsen (EAPH-reform)"/>
        <s v=" 4. Studietidstilskud" u="1"/>
        <s v=" 4. Beskæftigelsestilskud" u="1"/>
      </sharedItems>
    </cacheField>
    <cacheField name="Fase" numFmtId="0">
      <sharedItems count="2">
        <s v="FFL"/>
        <s v="ÆF"/>
      </sharedItems>
    </cacheField>
    <cacheField name="F" numFmtId="0">
      <sharedItems containsSemiMixedTypes="0" containsString="0" containsNumber="1" minValue="-192849.26151108157" maxValue="2682297.65068192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x v="0"/>
    <x v="0"/>
    <x v="0"/>
    <x v="0"/>
    <x v="0"/>
    <x v="0"/>
    <n v="477474.6811134147"/>
  </r>
  <r>
    <x v="0"/>
    <x v="0"/>
    <x v="0"/>
    <x v="0"/>
    <x v="0"/>
    <x v="0"/>
    <x v="1"/>
    <n v="131.38573475993877"/>
  </r>
  <r>
    <x v="0"/>
    <x v="0"/>
    <x v="0"/>
    <x v="0"/>
    <x v="1"/>
    <x v="1"/>
    <x v="0"/>
    <n v="8206.2090385283282"/>
  </r>
  <r>
    <x v="0"/>
    <x v="0"/>
    <x v="0"/>
    <x v="0"/>
    <x v="2"/>
    <x v="2"/>
    <x v="0"/>
    <n v="8695.005481084705"/>
  </r>
  <r>
    <x v="0"/>
    <x v="0"/>
    <x v="0"/>
    <x v="0"/>
    <x v="3"/>
    <x v="3"/>
    <x v="0"/>
    <n v="11275.979852295195"/>
  </r>
  <r>
    <x v="0"/>
    <x v="0"/>
    <x v="0"/>
    <x v="0"/>
    <x v="4"/>
    <x v="4"/>
    <x v="0"/>
    <n v="31953.386772259033"/>
  </r>
  <r>
    <x v="0"/>
    <x v="0"/>
    <x v="0"/>
    <x v="0"/>
    <x v="4"/>
    <x v="5"/>
    <x v="0"/>
    <n v="-5775.5986697643739"/>
  </r>
  <r>
    <x v="0"/>
    <x v="0"/>
    <x v="0"/>
    <x v="0"/>
    <x v="4"/>
    <x v="6"/>
    <x v="0"/>
    <n v="3916.2983553229988"/>
  </r>
  <r>
    <x v="0"/>
    <x v="0"/>
    <x v="0"/>
    <x v="0"/>
    <x v="4"/>
    <x v="7"/>
    <x v="0"/>
    <n v="2662.4769991502403"/>
  </r>
  <r>
    <x v="0"/>
    <x v="0"/>
    <x v="0"/>
    <x v="0"/>
    <x v="4"/>
    <x v="8"/>
    <x v="0"/>
    <n v="6029.1628295700384"/>
  </r>
  <r>
    <x v="0"/>
    <x v="0"/>
    <x v="0"/>
    <x v="0"/>
    <x v="4"/>
    <x v="9"/>
    <x v="0"/>
    <n v="2083.0417785842023"/>
  </r>
  <r>
    <x v="0"/>
    <x v="0"/>
    <x v="0"/>
    <x v="0"/>
    <x v="4"/>
    <x v="10"/>
    <x v="0"/>
    <n v="6209.4713509069352"/>
  </r>
  <r>
    <x v="0"/>
    <x v="0"/>
    <x v="0"/>
    <x v="0"/>
    <x v="4"/>
    <x v="11"/>
    <x v="1"/>
    <n v="79.964002641008804"/>
  </r>
  <r>
    <x v="0"/>
    <x v="0"/>
    <x v="0"/>
    <x v="0"/>
    <x v="4"/>
    <x v="10"/>
    <x v="1"/>
    <n v="1629.6709147046727"/>
  </r>
  <r>
    <x v="0"/>
    <x v="0"/>
    <x v="0"/>
    <x v="0"/>
    <x v="5"/>
    <x v="12"/>
    <x v="0"/>
    <n v="50564.198223245294"/>
  </r>
  <r>
    <x v="0"/>
    <x v="0"/>
    <x v="0"/>
    <x v="0"/>
    <x v="5"/>
    <x v="13"/>
    <x v="0"/>
    <n v="1663664.8791596354"/>
  </r>
  <r>
    <x v="0"/>
    <x v="0"/>
    <x v="0"/>
    <x v="0"/>
    <x v="5"/>
    <x v="14"/>
    <x v="0"/>
    <n v="589458.39566732594"/>
  </r>
  <r>
    <x v="0"/>
    <x v="0"/>
    <x v="0"/>
    <x v="0"/>
    <x v="5"/>
    <x v="12"/>
    <x v="1"/>
    <n v="192900"/>
  </r>
  <r>
    <x v="0"/>
    <x v="0"/>
    <x v="0"/>
    <x v="0"/>
    <x v="5"/>
    <x v="14"/>
    <x v="1"/>
    <n v="0"/>
  </r>
  <r>
    <x v="0"/>
    <x v="0"/>
    <x v="0"/>
    <x v="0"/>
    <x v="6"/>
    <x v="15"/>
    <x v="0"/>
    <n v="9587.7571366555239"/>
  </r>
  <r>
    <x v="0"/>
    <x v="0"/>
    <x v="0"/>
    <x v="0"/>
    <x v="6"/>
    <x v="16"/>
    <x v="0"/>
    <n v="7.6468101554707943E-13"/>
  </r>
  <r>
    <x v="0"/>
    <x v="0"/>
    <x v="0"/>
    <x v="0"/>
    <x v="6"/>
    <x v="17"/>
    <x v="0"/>
    <n v="64756.57265740342"/>
  </r>
  <r>
    <x v="0"/>
    <x v="0"/>
    <x v="0"/>
    <x v="0"/>
    <x v="6"/>
    <x v="18"/>
    <x v="0"/>
    <n v="19258.692330184374"/>
  </r>
  <r>
    <x v="0"/>
    <x v="0"/>
    <x v="0"/>
    <x v="0"/>
    <x v="6"/>
    <x v="19"/>
    <x v="0"/>
    <n v="17964.069986877999"/>
  </r>
  <r>
    <x v="0"/>
    <x v="0"/>
    <x v="0"/>
    <x v="0"/>
    <x v="6"/>
    <x v="20"/>
    <x v="0"/>
    <n v="1364.8747284590825"/>
  </r>
  <r>
    <x v="0"/>
    <x v="0"/>
    <x v="0"/>
    <x v="0"/>
    <x v="6"/>
    <x v="20"/>
    <x v="1"/>
    <n v="-1000"/>
  </r>
  <r>
    <x v="0"/>
    <x v="0"/>
    <x v="0"/>
    <x v="0"/>
    <x v="7"/>
    <x v="21"/>
    <x v="1"/>
    <n v="48600"/>
  </r>
  <r>
    <x v="0"/>
    <x v="0"/>
    <x v="0"/>
    <x v="0"/>
    <x v="8"/>
    <x v="22"/>
    <x v="0"/>
    <n v="-34141.668012312322"/>
  </r>
  <r>
    <x v="0"/>
    <x v="1"/>
    <x v="1"/>
    <x v="1"/>
    <x v="0"/>
    <x v="0"/>
    <x v="0"/>
    <n v="212242.2574940222"/>
  </r>
  <r>
    <x v="0"/>
    <x v="1"/>
    <x v="1"/>
    <x v="1"/>
    <x v="0"/>
    <x v="0"/>
    <x v="1"/>
    <n v="111.77973723384915"/>
  </r>
  <r>
    <x v="0"/>
    <x v="1"/>
    <x v="1"/>
    <x v="1"/>
    <x v="2"/>
    <x v="2"/>
    <x v="0"/>
    <n v="4347.5027405423516"/>
  </r>
  <r>
    <x v="0"/>
    <x v="1"/>
    <x v="1"/>
    <x v="1"/>
    <x v="3"/>
    <x v="3"/>
    <x v="0"/>
    <n v="6665.2296139831606"/>
  </r>
  <r>
    <x v="0"/>
    <x v="1"/>
    <x v="1"/>
    <x v="1"/>
    <x v="4"/>
    <x v="5"/>
    <x v="0"/>
    <n v="-2035.1791174418022"/>
  </r>
  <r>
    <x v="0"/>
    <x v="1"/>
    <x v="1"/>
    <x v="1"/>
    <x v="4"/>
    <x v="10"/>
    <x v="0"/>
    <n v="1376.511547152593"/>
  </r>
  <r>
    <x v="0"/>
    <x v="1"/>
    <x v="1"/>
    <x v="1"/>
    <x v="5"/>
    <x v="13"/>
    <x v="0"/>
    <n v="1432471.9255740112"/>
  </r>
  <r>
    <x v="0"/>
    <x v="1"/>
    <x v="1"/>
    <x v="1"/>
    <x v="5"/>
    <x v="14"/>
    <x v="0"/>
    <n v="381161.72352656676"/>
  </r>
  <r>
    <x v="0"/>
    <x v="1"/>
    <x v="1"/>
    <x v="1"/>
    <x v="5"/>
    <x v="12"/>
    <x v="1"/>
    <n v="179500"/>
  </r>
  <r>
    <x v="0"/>
    <x v="1"/>
    <x v="1"/>
    <x v="1"/>
    <x v="5"/>
    <x v="14"/>
    <x v="1"/>
    <n v="0"/>
  </r>
  <r>
    <x v="0"/>
    <x v="1"/>
    <x v="1"/>
    <x v="1"/>
    <x v="9"/>
    <x v="23"/>
    <x v="0"/>
    <n v="23689.943671157242"/>
  </r>
  <r>
    <x v="0"/>
    <x v="1"/>
    <x v="1"/>
    <x v="1"/>
    <x v="6"/>
    <x v="15"/>
    <x v="0"/>
    <n v="9373.6594832670653"/>
  </r>
  <r>
    <x v="0"/>
    <x v="1"/>
    <x v="1"/>
    <x v="1"/>
    <x v="6"/>
    <x v="16"/>
    <x v="0"/>
    <n v="46275.000251789417"/>
  </r>
  <r>
    <x v="0"/>
    <x v="1"/>
    <x v="1"/>
    <x v="1"/>
    <x v="6"/>
    <x v="17"/>
    <x v="0"/>
    <n v="31624.212353199397"/>
  </r>
  <r>
    <x v="0"/>
    <x v="1"/>
    <x v="1"/>
    <x v="1"/>
    <x v="6"/>
    <x v="24"/>
    <x v="0"/>
    <n v="-65741.139731379342"/>
  </r>
  <r>
    <x v="0"/>
    <x v="1"/>
    <x v="1"/>
    <x v="1"/>
    <x v="6"/>
    <x v="20"/>
    <x v="0"/>
    <n v="597.8819789073068"/>
  </r>
  <r>
    <x v="0"/>
    <x v="1"/>
    <x v="1"/>
    <x v="1"/>
    <x v="6"/>
    <x v="20"/>
    <x v="1"/>
    <n v="-500"/>
  </r>
  <r>
    <x v="0"/>
    <x v="1"/>
    <x v="1"/>
    <x v="1"/>
    <x v="8"/>
    <x v="22"/>
    <x v="0"/>
    <n v="-2402.2150361861763"/>
  </r>
  <r>
    <x v="0"/>
    <x v="2"/>
    <x v="2"/>
    <x v="2"/>
    <x v="10"/>
    <x v="25"/>
    <x v="1"/>
    <n v="47877.964"/>
  </r>
  <r>
    <x v="0"/>
    <x v="2"/>
    <x v="2"/>
    <x v="2"/>
    <x v="1"/>
    <x v="1"/>
    <x v="0"/>
    <n v="-0.73054905895389277"/>
  </r>
  <r>
    <x v="0"/>
    <x v="2"/>
    <x v="2"/>
    <x v="2"/>
    <x v="4"/>
    <x v="10"/>
    <x v="1"/>
    <n v="13600"/>
  </r>
  <r>
    <x v="0"/>
    <x v="2"/>
    <x v="2"/>
    <x v="2"/>
    <x v="6"/>
    <x v="20"/>
    <x v="0"/>
    <n v="350.94428467429771"/>
  </r>
  <r>
    <x v="0"/>
    <x v="3"/>
    <x v="3"/>
    <x v="3"/>
    <x v="0"/>
    <x v="0"/>
    <x v="0"/>
    <n v="172799.96892316334"/>
  </r>
  <r>
    <x v="0"/>
    <x v="3"/>
    <x v="3"/>
    <x v="3"/>
    <x v="3"/>
    <x v="3"/>
    <x v="0"/>
    <n v="5598.6158170222016"/>
  </r>
  <r>
    <x v="0"/>
    <x v="3"/>
    <x v="3"/>
    <x v="3"/>
    <x v="4"/>
    <x v="5"/>
    <x v="0"/>
    <n v="-496.70246377631571"/>
  </r>
  <r>
    <x v="0"/>
    <x v="3"/>
    <x v="3"/>
    <x v="3"/>
    <x v="4"/>
    <x v="10"/>
    <x v="0"/>
    <n v="4544.7022865221443"/>
  </r>
  <r>
    <x v="0"/>
    <x v="3"/>
    <x v="3"/>
    <x v="3"/>
    <x v="5"/>
    <x v="12"/>
    <x v="0"/>
    <n v="113116.17335894206"/>
  </r>
  <r>
    <x v="0"/>
    <x v="3"/>
    <x v="3"/>
    <x v="3"/>
    <x v="5"/>
    <x v="13"/>
    <x v="0"/>
    <n v="233583.45104678062"/>
  </r>
  <r>
    <x v="0"/>
    <x v="3"/>
    <x v="3"/>
    <x v="3"/>
    <x v="5"/>
    <x v="14"/>
    <x v="0"/>
    <n v="131067.04681555115"/>
  </r>
  <r>
    <x v="0"/>
    <x v="3"/>
    <x v="3"/>
    <x v="3"/>
    <x v="5"/>
    <x v="12"/>
    <x v="1"/>
    <n v="38400"/>
  </r>
  <r>
    <x v="0"/>
    <x v="3"/>
    <x v="3"/>
    <x v="3"/>
    <x v="5"/>
    <x v="14"/>
    <x v="1"/>
    <n v="0"/>
  </r>
  <r>
    <x v="0"/>
    <x v="3"/>
    <x v="3"/>
    <x v="3"/>
    <x v="6"/>
    <x v="15"/>
    <x v="0"/>
    <n v="911.42994294789321"/>
  </r>
  <r>
    <x v="0"/>
    <x v="3"/>
    <x v="3"/>
    <x v="3"/>
    <x v="6"/>
    <x v="16"/>
    <x v="0"/>
    <n v="41583.775490556633"/>
  </r>
  <r>
    <x v="0"/>
    <x v="3"/>
    <x v="3"/>
    <x v="3"/>
    <x v="6"/>
    <x v="17"/>
    <x v="0"/>
    <n v="35435.084080827852"/>
  </r>
  <r>
    <x v="0"/>
    <x v="3"/>
    <x v="3"/>
    <x v="3"/>
    <x v="6"/>
    <x v="20"/>
    <x v="0"/>
    <n v="-36.129487807566782"/>
  </r>
  <r>
    <x v="0"/>
    <x v="3"/>
    <x v="3"/>
    <x v="3"/>
    <x v="6"/>
    <x v="20"/>
    <x v="1"/>
    <n v="-600"/>
  </r>
  <r>
    <x v="0"/>
    <x v="4"/>
    <x v="4"/>
    <x v="4"/>
    <x v="0"/>
    <x v="0"/>
    <x v="0"/>
    <n v="46157.278343308935"/>
  </r>
  <r>
    <x v="0"/>
    <x v="4"/>
    <x v="4"/>
    <x v="4"/>
    <x v="3"/>
    <x v="3"/>
    <x v="0"/>
    <n v="1765.100072193721"/>
  </r>
  <r>
    <x v="0"/>
    <x v="4"/>
    <x v="4"/>
    <x v="4"/>
    <x v="4"/>
    <x v="5"/>
    <x v="0"/>
    <n v="-217.28007808968701"/>
  </r>
  <r>
    <x v="0"/>
    <x v="4"/>
    <x v="4"/>
    <x v="4"/>
    <x v="4"/>
    <x v="10"/>
    <x v="0"/>
    <n v="556.02399257357138"/>
  </r>
  <r>
    <x v="0"/>
    <x v="4"/>
    <x v="4"/>
    <x v="4"/>
    <x v="5"/>
    <x v="12"/>
    <x v="0"/>
    <n v="41074.795053592105"/>
  </r>
  <r>
    <x v="0"/>
    <x v="4"/>
    <x v="4"/>
    <x v="4"/>
    <x v="5"/>
    <x v="13"/>
    <x v="0"/>
    <n v="83022.263231506178"/>
  </r>
  <r>
    <x v="0"/>
    <x v="4"/>
    <x v="4"/>
    <x v="4"/>
    <x v="5"/>
    <x v="14"/>
    <x v="0"/>
    <n v="34250.09371503265"/>
  </r>
  <r>
    <x v="0"/>
    <x v="4"/>
    <x v="4"/>
    <x v="4"/>
    <x v="5"/>
    <x v="12"/>
    <x v="1"/>
    <n v="14400"/>
  </r>
  <r>
    <x v="0"/>
    <x v="4"/>
    <x v="4"/>
    <x v="4"/>
    <x v="5"/>
    <x v="14"/>
    <x v="1"/>
    <n v="0"/>
  </r>
  <r>
    <x v="0"/>
    <x v="4"/>
    <x v="4"/>
    <x v="4"/>
    <x v="6"/>
    <x v="15"/>
    <x v="0"/>
    <n v="256.42654149166538"/>
  </r>
  <r>
    <x v="0"/>
    <x v="4"/>
    <x v="4"/>
    <x v="4"/>
    <x v="6"/>
    <x v="17"/>
    <x v="0"/>
    <n v="-70.963730070096148"/>
  </r>
  <r>
    <x v="0"/>
    <x v="4"/>
    <x v="4"/>
    <x v="4"/>
    <x v="6"/>
    <x v="20"/>
    <x v="0"/>
    <n v="31.893116416448855"/>
  </r>
  <r>
    <x v="0"/>
    <x v="4"/>
    <x v="4"/>
    <x v="4"/>
    <x v="6"/>
    <x v="20"/>
    <x v="1"/>
    <n v="-100"/>
  </r>
  <r>
    <x v="0"/>
    <x v="4"/>
    <x v="4"/>
    <x v="4"/>
    <x v="8"/>
    <x v="22"/>
    <x v="0"/>
    <n v="-18719.116476515337"/>
  </r>
  <r>
    <x v="0"/>
    <x v="5"/>
    <x v="5"/>
    <x v="5"/>
    <x v="0"/>
    <x v="0"/>
    <x v="0"/>
    <n v="520189.93667590775"/>
  </r>
  <r>
    <x v="0"/>
    <x v="5"/>
    <x v="5"/>
    <x v="5"/>
    <x v="0"/>
    <x v="0"/>
    <x v="1"/>
    <n v="199.67882316987649"/>
  </r>
  <r>
    <x v="0"/>
    <x v="5"/>
    <x v="5"/>
    <x v="5"/>
    <x v="1"/>
    <x v="1"/>
    <x v="0"/>
    <n v="8206.2090385283282"/>
  </r>
  <r>
    <x v="0"/>
    <x v="5"/>
    <x v="5"/>
    <x v="5"/>
    <x v="2"/>
    <x v="2"/>
    <x v="0"/>
    <n v="17390.010962169395"/>
  </r>
  <r>
    <x v="0"/>
    <x v="5"/>
    <x v="5"/>
    <x v="5"/>
    <x v="3"/>
    <x v="3"/>
    <x v="0"/>
    <n v="15217.746676611185"/>
  </r>
  <r>
    <x v="0"/>
    <x v="5"/>
    <x v="5"/>
    <x v="5"/>
    <x v="4"/>
    <x v="4"/>
    <x v="0"/>
    <n v="5363.8777508679541"/>
  </r>
  <r>
    <x v="0"/>
    <x v="5"/>
    <x v="5"/>
    <x v="5"/>
    <x v="4"/>
    <x v="5"/>
    <x v="0"/>
    <n v="-2306.5539141277532"/>
  </r>
  <r>
    <x v="0"/>
    <x v="5"/>
    <x v="5"/>
    <x v="5"/>
    <x v="4"/>
    <x v="6"/>
    <x v="0"/>
    <n v="3581.5805179051067"/>
  </r>
  <r>
    <x v="0"/>
    <x v="5"/>
    <x v="5"/>
    <x v="5"/>
    <x v="4"/>
    <x v="26"/>
    <x v="0"/>
    <n v="7935.832424833111"/>
  </r>
  <r>
    <x v="0"/>
    <x v="5"/>
    <x v="5"/>
    <x v="5"/>
    <x v="4"/>
    <x v="7"/>
    <x v="0"/>
    <n v="2872.8350684779061"/>
  </r>
  <r>
    <x v="0"/>
    <x v="5"/>
    <x v="5"/>
    <x v="5"/>
    <x v="4"/>
    <x v="9"/>
    <x v="0"/>
    <n v="756.06375698665261"/>
  </r>
  <r>
    <x v="0"/>
    <x v="5"/>
    <x v="5"/>
    <x v="5"/>
    <x v="4"/>
    <x v="10"/>
    <x v="0"/>
    <n v="6167.4684041016244"/>
  </r>
  <r>
    <x v="0"/>
    <x v="5"/>
    <x v="5"/>
    <x v="5"/>
    <x v="4"/>
    <x v="27"/>
    <x v="1"/>
    <n v="311.24488489746238"/>
  </r>
  <r>
    <x v="0"/>
    <x v="5"/>
    <x v="5"/>
    <x v="5"/>
    <x v="4"/>
    <x v="10"/>
    <x v="1"/>
    <n v="521.02775507793717"/>
  </r>
  <r>
    <x v="0"/>
    <x v="5"/>
    <x v="5"/>
    <x v="5"/>
    <x v="5"/>
    <x v="12"/>
    <x v="0"/>
    <n v="18151.8407049694"/>
  </r>
  <r>
    <x v="0"/>
    <x v="5"/>
    <x v="5"/>
    <x v="5"/>
    <x v="5"/>
    <x v="13"/>
    <x v="0"/>
    <n v="2682297.6506819278"/>
  </r>
  <r>
    <x v="0"/>
    <x v="5"/>
    <x v="5"/>
    <x v="5"/>
    <x v="5"/>
    <x v="14"/>
    <x v="0"/>
    <n v="725739.45243571606"/>
  </r>
  <r>
    <x v="0"/>
    <x v="5"/>
    <x v="5"/>
    <x v="5"/>
    <x v="5"/>
    <x v="12"/>
    <x v="1"/>
    <n v="176800"/>
  </r>
  <r>
    <x v="0"/>
    <x v="5"/>
    <x v="5"/>
    <x v="5"/>
    <x v="5"/>
    <x v="14"/>
    <x v="1"/>
    <n v="0"/>
  </r>
  <r>
    <x v="0"/>
    <x v="5"/>
    <x v="5"/>
    <x v="5"/>
    <x v="9"/>
    <x v="23"/>
    <x v="0"/>
    <n v="26884.88646030418"/>
  </r>
  <r>
    <x v="0"/>
    <x v="5"/>
    <x v="5"/>
    <x v="5"/>
    <x v="6"/>
    <x v="15"/>
    <x v="0"/>
    <n v="13678.167418335697"/>
  </r>
  <r>
    <x v="0"/>
    <x v="5"/>
    <x v="5"/>
    <x v="5"/>
    <x v="6"/>
    <x v="16"/>
    <x v="0"/>
    <n v="30617.997043294625"/>
  </r>
  <r>
    <x v="0"/>
    <x v="5"/>
    <x v="5"/>
    <x v="5"/>
    <x v="6"/>
    <x v="17"/>
    <x v="0"/>
    <n v="175691.15869290565"/>
  </r>
  <r>
    <x v="0"/>
    <x v="5"/>
    <x v="5"/>
    <x v="5"/>
    <x v="6"/>
    <x v="28"/>
    <x v="0"/>
    <n v="230.42799839344386"/>
  </r>
  <r>
    <x v="0"/>
    <x v="5"/>
    <x v="5"/>
    <x v="5"/>
    <x v="6"/>
    <x v="29"/>
    <x v="0"/>
    <n v="5868.5542894252685"/>
  </r>
  <r>
    <x v="0"/>
    <x v="5"/>
    <x v="5"/>
    <x v="5"/>
    <x v="6"/>
    <x v="30"/>
    <x v="0"/>
    <n v="20628.294635945389"/>
  </r>
  <r>
    <x v="0"/>
    <x v="5"/>
    <x v="5"/>
    <x v="5"/>
    <x v="6"/>
    <x v="31"/>
    <x v="0"/>
    <n v="51737.705537305512"/>
  </r>
  <r>
    <x v="0"/>
    <x v="5"/>
    <x v="5"/>
    <x v="5"/>
    <x v="6"/>
    <x v="18"/>
    <x v="0"/>
    <n v="117396.36424114273"/>
  </r>
  <r>
    <x v="0"/>
    <x v="5"/>
    <x v="5"/>
    <x v="5"/>
    <x v="6"/>
    <x v="32"/>
    <x v="0"/>
    <n v="1855.7090498671075"/>
  </r>
  <r>
    <x v="0"/>
    <x v="5"/>
    <x v="5"/>
    <x v="5"/>
    <x v="6"/>
    <x v="19"/>
    <x v="0"/>
    <n v="30556.753292362017"/>
  </r>
  <r>
    <x v="0"/>
    <x v="5"/>
    <x v="5"/>
    <x v="5"/>
    <x v="6"/>
    <x v="20"/>
    <x v="0"/>
    <n v="10715.597322635318"/>
  </r>
  <r>
    <x v="0"/>
    <x v="5"/>
    <x v="5"/>
    <x v="5"/>
    <x v="6"/>
    <x v="33"/>
    <x v="0"/>
    <n v="-1.1505923022800271"/>
  </r>
  <r>
    <x v="0"/>
    <x v="5"/>
    <x v="5"/>
    <x v="5"/>
    <x v="6"/>
    <x v="34"/>
    <x v="1"/>
    <n v="3400"/>
  </r>
  <r>
    <x v="0"/>
    <x v="5"/>
    <x v="5"/>
    <x v="5"/>
    <x v="6"/>
    <x v="20"/>
    <x v="1"/>
    <n v="-1200"/>
  </r>
  <r>
    <x v="0"/>
    <x v="5"/>
    <x v="5"/>
    <x v="5"/>
    <x v="8"/>
    <x v="22"/>
    <x v="0"/>
    <n v="-192849.26151108157"/>
  </r>
  <r>
    <x v="0"/>
    <x v="6"/>
    <x v="6"/>
    <x v="6"/>
    <x v="0"/>
    <x v="0"/>
    <x v="0"/>
    <n v="93395.633689367925"/>
  </r>
  <r>
    <x v="0"/>
    <x v="6"/>
    <x v="6"/>
    <x v="6"/>
    <x v="3"/>
    <x v="3"/>
    <x v="0"/>
    <n v="2694.5746363541489"/>
  </r>
  <r>
    <x v="0"/>
    <x v="6"/>
    <x v="6"/>
    <x v="6"/>
    <x v="4"/>
    <x v="4"/>
    <x v="0"/>
    <n v="4352.5847335138133"/>
  </r>
  <r>
    <x v="0"/>
    <x v="6"/>
    <x v="6"/>
    <x v="6"/>
    <x v="4"/>
    <x v="5"/>
    <x v="0"/>
    <n v="-780.52427085084128"/>
  </r>
  <r>
    <x v="0"/>
    <x v="6"/>
    <x v="6"/>
    <x v="6"/>
    <x v="4"/>
    <x v="10"/>
    <x v="0"/>
    <n v="1630.8630014362388"/>
  </r>
  <r>
    <x v="0"/>
    <x v="6"/>
    <x v="6"/>
    <x v="6"/>
    <x v="5"/>
    <x v="12"/>
    <x v="0"/>
    <n v="5646.9492577829096"/>
  </r>
  <r>
    <x v="0"/>
    <x v="6"/>
    <x v="6"/>
    <x v="6"/>
    <x v="5"/>
    <x v="13"/>
    <x v="0"/>
    <n v="226974.16288956083"/>
  </r>
  <r>
    <x v="0"/>
    <x v="6"/>
    <x v="6"/>
    <x v="6"/>
    <x v="5"/>
    <x v="14"/>
    <x v="0"/>
    <n v="72779.8966786042"/>
  </r>
  <r>
    <x v="0"/>
    <x v="6"/>
    <x v="6"/>
    <x v="6"/>
    <x v="5"/>
    <x v="12"/>
    <x v="1"/>
    <n v="25600"/>
  </r>
  <r>
    <x v="0"/>
    <x v="6"/>
    <x v="6"/>
    <x v="6"/>
    <x v="5"/>
    <x v="14"/>
    <x v="1"/>
    <n v="0"/>
  </r>
  <r>
    <x v="0"/>
    <x v="6"/>
    <x v="6"/>
    <x v="6"/>
    <x v="6"/>
    <x v="15"/>
    <x v="0"/>
    <n v="876.13572187021941"/>
  </r>
  <r>
    <x v="0"/>
    <x v="6"/>
    <x v="6"/>
    <x v="6"/>
    <x v="6"/>
    <x v="16"/>
    <x v="0"/>
    <n v="33851.24075121928"/>
  </r>
  <r>
    <x v="0"/>
    <x v="6"/>
    <x v="6"/>
    <x v="6"/>
    <x v="6"/>
    <x v="17"/>
    <x v="0"/>
    <n v="11769.95202963373"/>
  </r>
  <r>
    <x v="0"/>
    <x v="6"/>
    <x v="6"/>
    <x v="6"/>
    <x v="6"/>
    <x v="20"/>
    <x v="0"/>
    <n v="-125.22579376529103"/>
  </r>
  <r>
    <x v="0"/>
    <x v="6"/>
    <x v="6"/>
    <x v="6"/>
    <x v="6"/>
    <x v="20"/>
    <x v="1"/>
    <n v="-100"/>
  </r>
  <r>
    <x v="0"/>
    <x v="6"/>
    <x v="6"/>
    <x v="6"/>
    <x v="8"/>
    <x v="22"/>
    <x v="0"/>
    <n v="-1009.5808047983234"/>
  </r>
  <r>
    <x v="0"/>
    <x v="7"/>
    <x v="7"/>
    <x v="7"/>
    <x v="5"/>
    <x v="13"/>
    <x v="0"/>
    <n v="35125.748202391565"/>
  </r>
  <r>
    <x v="0"/>
    <x v="8"/>
    <x v="8"/>
    <x v="8"/>
    <x v="0"/>
    <x v="0"/>
    <x v="0"/>
    <n v="328067.57646491891"/>
  </r>
  <r>
    <x v="0"/>
    <x v="8"/>
    <x v="8"/>
    <x v="8"/>
    <x v="0"/>
    <x v="0"/>
    <x v="1"/>
    <n v="53.265295315497355"/>
  </r>
  <r>
    <x v="0"/>
    <x v="8"/>
    <x v="8"/>
    <x v="8"/>
    <x v="1"/>
    <x v="1"/>
    <x v="0"/>
    <n v="1621.298377980904"/>
  </r>
  <r>
    <x v="0"/>
    <x v="8"/>
    <x v="8"/>
    <x v="8"/>
    <x v="2"/>
    <x v="2"/>
    <x v="0"/>
    <n v="17390.010962169406"/>
  </r>
  <r>
    <x v="0"/>
    <x v="8"/>
    <x v="8"/>
    <x v="8"/>
    <x v="3"/>
    <x v="3"/>
    <x v="0"/>
    <n v="6966.9297173707273"/>
  </r>
  <r>
    <x v="0"/>
    <x v="8"/>
    <x v="8"/>
    <x v="8"/>
    <x v="4"/>
    <x v="4"/>
    <x v="0"/>
    <n v="17706.49447422033"/>
  </r>
  <r>
    <x v="0"/>
    <x v="8"/>
    <x v="8"/>
    <x v="8"/>
    <x v="4"/>
    <x v="5"/>
    <x v="0"/>
    <n v="-3528.3624925853683"/>
  </r>
  <r>
    <x v="0"/>
    <x v="8"/>
    <x v="8"/>
    <x v="8"/>
    <x v="4"/>
    <x v="9"/>
    <x v="0"/>
    <n v="1478.8504262832073"/>
  </r>
  <r>
    <x v="0"/>
    <x v="8"/>
    <x v="8"/>
    <x v="8"/>
    <x v="4"/>
    <x v="10"/>
    <x v="0"/>
    <n v="3322.2189548010142"/>
  </r>
  <r>
    <x v="0"/>
    <x v="8"/>
    <x v="8"/>
    <x v="8"/>
    <x v="4"/>
    <x v="4"/>
    <x v="1"/>
    <n v="8900"/>
  </r>
  <r>
    <x v="0"/>
    <x v="8"/>
    <x v="8"/>
    <x v="8"/>
    <x v="5"/>
    <x v="12"/>
    <x v="0"/>
    <n v="22575.204685749537"/>
  </r>
  <r>
    <x v="0"/>
    <x v="8"/>
    <x v="8"/>
    <x v="8"/>
    <x v="5"/>
    <x v="13"/>
    <x v="0"/>
    <n v="765784.05455739645"/>
  </r>
  <r>
    <x v="0"/>
    <x v="8"/>
    <x v="8"/>
    <x v="8"/>
    <x v="5"/>
    <x v="14"/>
    <x v="0"/>
    <n v="312079.43838600576"/>
  </r>
  <r>
    <x v="0"/>
    <x v="8"/>
    <x v="8"/>
    <x v="8"/>
    <x v="5"/>
    <x v="12"/>
    <x v="1"/>
    <n v="146200"/>
  </r>
  <r>
    <x v="0"/>
    <x v="8"/>
    <x v="8"/>
    <x v="8"/>
    <x v="5"/>
    <x v="14"/>
    <x v="1"/>
    <n v="0"/>
  </r>
  <r>
    <x v="0"/>
    <x v="8"/>
    <x v="8"/>
    <x v="8"/>
    <x v="6"/>
    <x v="15"/>
    <x v="0"/>
    <n v="3548.4765285425469"/>
  </r>
  <r>
    <x v="0"/>
    <x v="8"/>
    <x v="8"/>
    <x v="8"/>
    <x v="6"/>
    <x v="16"/>
    <x v="0"/>
    <n v="52433.54830026807"/>
  </r>
  <r>
    <x v="0"/>
    <x v="8"/>
    <x v="8"/>
    <x v="8"/>
    <x v="6"/>
    <x v="17"/>
    <x v="0"/>
    <n v="43974.912734557343"/>
  </r>
  <r>
    <x v="0"/>
    <x v="8"/>
    <x v="8"/>
    <x v="8"/>
    <x v="6"/>
    <x v="20"/>
    <x v="0"/>
    <n v="395.71185510555586"/>
  </r>
  <r>
    <x v="0"/>
    <x v="8"/>
    <x v="8"/>
    <x v="8"/>
    <x v="6"/>
    <x v="20"/>
    <x v="1"/>
    <n v="-500"/>
  </r>
  <r>
    <x v="0"/>
    <x v="8"/>
    <x v="8"/>
    <x v="8"/>
    <x v="7"/>
    <x v="21"/>
    <x v="1"/>
    <n v="15700"/>
  </r>
  <r>
    <x v="0"/>
    <x v="8"/>
    <x v="8"/>
    <x v="8"/>
    <x v="8"/>
    <x v="22"/>
    <x v="0"/>
    <n v="-68866.780180477203"/>
  </r>
  <r>
    <x v="0"/>
    <x v="9"/>
    <x v="9"/>
    <x v="9"/>
    <x v="0"/>
    <x v="0"/>
    <x v="0"/>
    <n v="333657.69972255663"/>
  </r>
  <r>
    <x v="0"/>
    <x v="9"/>
    <x v="9"/>
    <x v="9"/>
    <x v="0"/>
    <x v="0"/>
    <x v="1"/>
    <n v="157.56547428836151"/>
  </r>
  <r>
    <x v="0"/>
    <x v="9"/>
    <x v="9"/>
    <x v="9"/>
    <x v="11"/>
    <x v="35"/>
    <x v="0"/>
    <n v="5582.4342163722713"/>
  </r>
  <r>
    <x v="0"/>
    <x v="9"/>
    <x v="9"/>
    <x v="9"/>
    <x v="1"/>
    <x v="1"/>
    <x v="0"/>
    <n v="1621.298377980904"/>
  </r>
  <r>
    <x v="0"/>
    <x v="9"/>
    <x v="9"/>
    <x v="9"/>
    <x v="2"/>
    <x v="2"/>
    <x v="0"/>
    <n v="4347.5027405423534"/>
  </r>
  <r>
    <x v="0"/>
    <x v="9"/>
    <x v="9"/>
    <x v="9"/>
    <x v="3"/>
    <x v="3"/>
    <x v="0"/>
    <n v="6220.9706928566711"/>
  </r>
  <r>
    <x v="0"/>
    <x v="9"/>
    <x v="9"/>
    <x v="9"/>
    <x v="4"/>
    <x v="5"/>
    <x v="0"/>
    <n v="-2460.9878569573666"/>
  </r>
  <r>
    <x v="0"/>
    <x v="9"/>
    <x v="9"/>
    <x v="9"/>
    <x v="4"/>
    <x v="10"/>
    <x v="0"/>
    <n v="3540.593154512786"/>
  </r>
  <r>
    <x v="0"/>
    <x v="9"/>
    <x v="9"/>
    <x v="9"/>
    <x v="4"/>
    <x v="36"/>
    <x v="1"/>
    <n v="7153.7731447103815"/>
  </r>
  <r>
    <x v="0"/>
    <x v="9"/>
    <x v="9"/>
    <x v="9"/>
    <x v="5"/>
    <x v="12"/>
    <x v="0"/>
    <n v="40019.708842411084"/>
  </r>
  <r>
    <x v="0"/>
    <x v="9"/>
    <x v="9"/>
    <x v="9"/>
    <x v="5"/>
    <x v="13"/>
    <x v="0"/>
    <n v="669468.81511302933"/>
  </r>
  <r>
    <x v="0"/>
    <x v="9"/>
    <x v="9"/>
    <x v="9"/>
    <x v="5"/>
    <x v="14"/>
    <x v="0"/>
    <n v="323281.94247570593"/>
  </r>
  <r>
    <x v="0"/>
    <x v="9"/>
    <x v="9"/>
    <x v="9"/>
    <x v="5"/>
    <x v="12"/>
    <x v="1"/>
    <n v="146200"/>
  </r>
  <r>
    <x v="0"/>
    <x v="9"/>
    <x v="9"/>
    <x v="9"/>
    <x v="5"/>
    <x v="14"/>
    <x v="1"/>
    <n v="0"/>
  </r>
  <r>
    <x v="0"/>
    <x v="9"/>
    <x v="9"/>
    <x v="9"/>
    <x v="6"/>
    <x v="15"/>
    <x v="0"/>
    <n v="3097.4239515855443"/>
  </r>
  <r>
    <x v="0"/>
    <x v="9"/>
    <x v="9"/>
    <x v="9"/>
    <x v="6"/>
    <x v="16"/>
    <x v="0"/>
    <n v="48076.100646880383"/>
  </r>
  <r>
    <x v="0"/>
    <x v="9"/>
    <x v="9"/>
    <x v="9"/>
    <x v="6"/>
    <x v="17"/>
    <x v="0"/>
    <n v="37340.002389700014"/>
  </r>
  <r>
    <x v="0"/>
    <x v="9"/>
    <x v="9"/>
    <x v="9"/>
    <x v="6"/>
    <x v="20"/>
    <x v="0"/>
    <n v="-194.25633020568117"/>
  </r>
  <r>
    <x v="0"/>
    <x v="9"/>
    <x v="9"/>
    <x v="9"/>
    <x v="6"/>
    <x v="20"/>
    <x v="1"/>
    <n v="-600"/>
  </r>
  <r>
    <x v="0"/>
    <x v="9"/>
    <x v="9"/>
    <x v="9"/>
    <x v="7"/>
    <x v="21"/>
    <x v="1"/>
    <n v="11400"/>
  </r>
  <r>
    <x v="0"/>
    <x v="9"/>
    <x v="9"/>
    <x v="9"/>
    <x v="8"/>
    <x v="22"/>
    <x v="0"/>
    <n v="-21956.1987929781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A63B56-F802-4495-9F09-EAAF93D98880}" name="Pivottabel1" cacheId="0" applyNumberFormats="0" applyBorderFormats="0" applyFontFormats="0" applyPatternFormats="0" applyAlignmentFormats="0" applyWidthHeightFormats="1" dataCaption="Værdier" updatedVersion="7" minRefreshableVersion="3" useAutoFormatting="1" itemPrintTitles="1" createdVersion="7" indent="0" compact="0" compactData="0" multipleFieldFilters="0" fieldListSortAscending="1">
  <location ref="A2:E165" firstHeaderRow="1" firstDataRow="1" firstDataCol="4"/>
  <pivotFields count="8">
    <pivotField compact="0" outline="0" showAll="0"/>
    <pivotField compact="0" outline="0" showAll="0"/>
    <pivotField axis="axisRow" compact="0" outline="0" showAll="0">
      <items count="11">
        <item x="5"/>
        <item x="0"/>
        <item x="8"/>
        <item x="6"/>
        <item x="9"/>
        <item x="3"/>
        <item x="1"/>
        <item x="4"/>
        <item x="2"/>
        <item x="7"/>
        <item t="default"/>
      </items>
    </pivotField>
    <pivotField axis="axisRow" compact="0" outline="0" showAll="0">
      <items count="11">
        <item x="3"/>
        <item x="1"/>
        <item x="7"/>
        <item x="2"/>
        <item x="4"/>
        <item x="5"/>
        <item x="6"/>
        <item x="8"/>
        <item x="9"/>
        <item x="0"/>
        <item t="default"/>
      </items>
    </pivotField>
    <pivotField axis="axisRow" compact="0" outline="0" showAll="0" defaultSubtotal="0">
      <items count="14">
        <item x="0"/>
        <item x="11"/>
        <item x="10"/>
        <item x="1"/>
        <item m="1" x="13"/>
        <item x="2"/>
        <item x="3"/>
        <item m="1" x="12"/>
        <item x="4"/>
        <item x="5"/>
        <item x="9"/>
        <item x="6"/>
        <item x="7"/>
        <item x="8"/>
      </items>
    </pivotField>
    <pivotField axis="axisRow" compact="0" outline="0" showAll="0">
      <items count="40">
        <item x="0"/>
        <item x="35"/>
        <item x="25"/>
        <item x="1"/>
        <item m="1" x="38"/>
        <item x="2"/>
        <item x="4"/>
        <item x="5"/>
        <item x="3"/>
        <item x="6"/>
        <item x="26"/>
        <item x="11"/>
        <item x="27"/>
        <item x="36"/>
        <item x="7"/>
        <item m="1" x="37"/>
        <item x="8"/>
        <item x="9"/>
        <item x="10"/>
        <item x="12"/>
        <item x="13"/>
        <item x="14"/>
        <item x="23"/>
        <item x="15"/>
        <item x="16"/>
        <item x="17"/>
        <item x="28"/>
        <item x="29"/>
        <item x="30"/>
        <item x="24"/>
        <item x="31"/>
        <item x="18"/>
        <item x="32"/>
        <item x="19"/>
        <item x="34"/>
        <item x="20"/>
        <item x="33"/>
        <item x="21"/>
        <item x="22"/>
        <item t="default"/>
      </items>
    </pivotField>
    <pivotField compact="0" outline="0" showAll="0"/>
    <pivotField dataField="1" compact="0" outline="0" showAll="0"/>
  </pivotFields>
  <rowFields count="4">
    <field x="2"/>
    <field x="3"/>
    <field x="4"/>
    <field x="5"/>
  </rowFields>
  <rowItems count="163">
    <i>
      <x/>
      <x v="5"/>
      <x/>
      <x/>
    </i>
    <i r="2">
      <x v="3"/>
      <x v="3"/>
    </i>
    <i r="2">
      <x v="5"/>
      <x v="5"/>
    </i>
    <i r="2">
      <x v="6"/>
      <x v="8"/>
    </i>
    <i r="2">
      <x v="8"/>
      <x v="6"/>
    </i>
    <i r="3">
      <x v="7"/>
    </i>
    <i r="3">
      <x v="9"/>
    </i>
    <i r="3">
      <x v="10"/>
    </i>
    <i r="3">
      <x v="12"/>
    </i>
    <i r="3">
      <x v="14"/>
    </i>
    <i r="3">
      <x v="17"/>
    </i>
    <i r="3">
      <x v="18"/>
    </i>
    <i r="2">
      <x v="9"/>
      <x v="19"/>
    </i>
    <i r="3">
      <x v="20"/>
    </i>
    <i r="3">
      <x v="21"/>
    </i>
    <i r="2">
      <x v="10"/>
      <x v="22"/>
    </i>
    <i r="2">
      <x v="11"/>
      <x v="23"/>
    </i>
    <i r="3">
      <x v="24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2">
      <x v="13"/>
      <x v="38"/>
    </i>
    <i t="default" r="1">
      <x v="5"/>
    </i>
    <i t="default">
      <x/>
    </i>
    <i>
      <x v="1"/>
      <x v="9"/>
      <x/>
      <x/>
    </i>
    <i r="2">
      <x v="3"/>
      <x v="3"/>
    </i>
    <i r="2">
      <x v="5"/>
      <x v="5"/>
    </i>
    <i r="2">
      <x v="6"/>
      <x v="8"/>
    </i>
    <i r="2">
      <x v="8"/>
      <x v="6"/>
    </i>
    <i r="3">
      <x v="7"/>
    </i>
    <i r="3">
      <x v="9"/>
    </i>
    <i r="3">
      <x v="11"/>
    </i>
    <i r="3">
      <x v="14"/>
    </i>
    <i r="3">
      <x v="16"/>
    </i>
    <i r="3">
      <x v="17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4"/>
    </i>
    <i r="3">
      <x v="25"/>
    </i>
    <i r="3">
      <x v="31"/>
    </i>
    <i r="3">
      <x v="33"/>
    </i>
    <i r="3">
      <x v="35"/>
    </i>
    <i r="2">
      <x v="12"/>
      <x v="37"/>
    </i>
    <i r="2">
      <x v="13"/>
      <x v="38"/>
    </i>
    <i t="default" r="1">
      <x v="9"/>
    </i>
    <i t="default">
      <x v="1"/>
    </i>
    <i>
      <x v="2"/>
      <x v="7"/>
      <x/>
      <x/>
    </i>
    <i r="2">
      <x v="3"/>
      <x v="3"/>
    </i>
    <i r="2">
      <x v="5"/>
      <x v="5"/>
    </i>
    <i r="2">
      <x v="6"/>
      <x v="8"/>
    </i>
    <i r="2">
      <x v="8"/>
      <x v="6"/>
    </i>
    <i r="3">
      <x v="7"/>
    </i>
    <i r="3">
      <x v="17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4"/>
    </i>
    <i r="3">
      <x v="25"/>
    </i>
    <i r="3">
      <x v="35"/>
    </i>
    <i r="2">
      <x v="12"/>
      <x v="37"/>
    </i>
    <i r="2">
      <x v="13"/>
      <x v="38"/>
    </i>
    <i t="default" r="1">
      <x v="7"/>
    </i>
    <i t="default">
      <x v="2"/>
    </i>
    <i>
      <x v="3"/>
      <x v="6"/>
      <x/>
      <x/>
    </i>
    <i r="2">
      <x v="6"/>
      <x v="8"/>
    </i>
    <i r="2">
      <x v="8"/>
      <x v="6"/>
    </i>
    <i r="3">
      <x v="7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4"/>
    </i>
    <i r="3">
      <x v="25"/>
    </i>
    <i r="3">
      <x v="35"/>
    </i>
    <i r="2">
      <x v="13"/>
      <x v="38"/>
    </i>
    <i t="default" r="1">
      <x v="6"/>
    </i>
    <i t="default">
      <x v="3"/>
    </i>
    <i>
      <x v="4"/>
      <x v="8"/>
      <x/>
      <x/>
    </i>
    <i r="2">
      <x v="1"/>
      <x v="1"/>
    </i>
    <i r="2">
      <x v="3"/>
      <x v="3"/>
    </i>
    <i r="2">
      <x v="5"/>
      <x v="5"/>
    </i>
    <i r="2">
      <x v="6"/>
      <x v="8"/>
    </i>
    <i r="2">
      <x v="8"/>
      <x v="7"/>
    </i>
    <i r="3">
      <x v="13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4"/>
    </i>
    <i r="3">
      <x v="25"/>
    </i>
    <i r="3">
      <x v="35"/>
    </i>
    <i r="2">
      <x v="12"/>
      <x v="37"/>
    </i>
    <i r="2">
      <x v="13"/>
      <x v="38"/>
    </i>
    <i t="default" r="1">
      <x v="8"/>
    </i>
    <i t="default">
      <x v="4"/>
    </i>
    <i>
      <x v="5"/>
      <x/>
      <x/>
      <x/>
    </i>
    <i r="2">
      <x v="6"/>
      <x v="8"/>
    </i>
    <i r="2">
      <x v="8"/>
      <x v="7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4"/>
    </i>
    <i r="3">
      <x v="25"/>
    </i>
    <i r="3">
      <x v="35"/>
    </i>
    <i t="default" r="1">
      <x/>
    </i>
    <i t="default">
      <x v="5"/>
    </i>
    <i>
      <x v="6"/>
      <x v="1"/>
      <x/>
      <x/>
    </i>
    <i r="2">
      <x v="5"/>
      <x v="5"/>
    </i>
    <i r="2">
      <x v="6"/>
      <x v="8"/>
    </i>
    <i r="2">
      <x v="8"/>
      <x v="7"/>
    </i>
    <i r="3">
      <x v="18"/>
    </i>
    <i r="2">
      <x v="9"/>
      <x v="19"/>
    </i>
    <i r="3">
      <x v="20"/>
    </i>
    <i r="3">
      <x v="21"/>
    </i>
    <i r="2">
      <x v="10"/>
      <x v="22"/>
    </i>
    <i r="2">
      <x v="11"/>
      <x v="23"/>
    </i>
    <i r="3">
      <x v="24"/>
    </i>
    <i r="3">
      <x v="25"/>
    </i>
    <i r="3">
      <x v="29"/>
    </i>
    <i r="3">
      <x v="35"/>
    </i>
    <i r="2">
      <x v="13"/>
      <x v="38"/>
    </i>
    <i t="default" r="1">
      <x v="1"/>
    </i>
    <i t="default">
      <x v="6"/>
    </i>
    <i>
      <x v="7"/>
      <x v="4"/>
      <x/>
      <x/>
    </i>
    <i r="2">
      <x v="6"/>
      <x v="8"/>
    </i>
    <i r="2">
      <x v="8"/>
      <x v="7"/>
    </i>
    <i r="3">
      <x v="18"/>
    </i>
    <i r="2">
      <x v="9"/>
      <x v="19"/>
    </i>
    <i r="3">
      <x v="20"/>
    </i>
    <i r="3">
      <x v="21"/>
    </i>
    <i r="2">
      <x v="11"/>
      <x v="23"/>
    </i>
    <i r="3">
      <x v="25"/>
    </i>
    <i r="3">
      <x v="35"/>
    </i>
    <i r="2">
      <x v="13"/>
      <x v="38"/>
    </i>
    <i t="default" r="1">
      <x v="4"/>
    </i>
    <i t="default">
      <x v="7"/>
    </i>
    <i>
      <x v="8"/>
      <x v="3"/>
      <x v="2"/>
      <x v="2"/>
    </i>
    <i r="2">
      <x v="3"/>
      <x v="3"/>
    </i>
    <i r="2">
      <x v="8"/>
      <x v="18"/>
    </i>
    <i r="2">
      <x v="11"/>
      <x v="35"/>
    </i>
    <i t="default" r="1">
      <x v="3"/>
    </i>
    <i t="default">
      <x v="8"/>
    </i>
    <i>
      <x v="9"/>
      <x v="2"/>
      <x v="9"/>
      <x v="20"/>
    </i>
    <i t="default" r="1">
      <x v="2"/>
    </i>
    <i t="default">
      <x v="9"/>
    </i>
    <i t="grand">
      <x/>
    </i>
  </rowItems>
  <colItems count="1">
    <i/>
  </colItems>
  <dataFields count="1">
    <dataField name="Sum af F" fld="7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UFM">
      <a:dk1>
        <a:srgbClr val="000000"/>
      </a:dk1>
      <a:lt1>
        <a:srgbClr val="FFFFFF"/>
      </a:lt1>
      <a:dk2>
        <a:srgbClr val="7E96A8"/>
      </a:dk2>
      <a:lt2>
        <a:srgbClr val="28506E"/>
      </a:lt2>
      <a:accent1>
        <a:srgbClr val="28506E"/>
      </a:accent1>
      <a:accent2>
        <a:srgbClr val="7E96A8"/>
      </a:accent2>
      <a:accent3>
        <a:srgbClr val="D4DCE2"/>
      </a:accent3>
      <a:accent4>
        <a:srgbClr val="37827D"/>
      </a:accent4>
      <a:accent5>
        <a:srgbClr val="87B4B1"/>
      </a:accent5>
      <a:accent6>
        <a:srgbClr val="D7E6E5"/>
      </a:accent6>
      <a:hlink>
        <a:srgbClr val="28506E"/>
      </a:hlink>
      <a:folHlink>
        <a:srgbClr val="53738B"/>
      </a:folHlink>
    </a:clrScheme>
    <a:fontScheme name="UF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36AD-6CE7-491B-97E1-7087A757607B}">
  <dimension ref="A2:E165"/>
  <sheetViews>
    <sheetView tabSelected="1" workbookViewId="0">
      <selection activeCell="E5" sqref="E5"/>
    </sheetView>
  </sheetViews>
  <sheetFormatPr defaultRowHeight="13.2" x14ac:dyDescent="0.25"/>
  <cols>
    <col min="1" max="1" width="15.77734375" bestFit="1" customWidth="1"/>
    <col min="2" max="2" width="28.21875" customWidth="1"/>
    <col min="3" max="3" width="34.109375" bestFit="1" customWidth="1"/>
    <col min="4" max="4" width="55.44140625" bestFit="1" customWidth="1"/>
    <col min="5" max="5" width="10.109375" bestFit="1" customWidth="1"/>
  </cols>
  <sheetData>
    <row r="2" spans="1:5" x14ac:dyDescent="0.25">
      <c r="A2" s="1" t="s">
        <v>59</v>
      </c>
      <c r="B2" s="1" t="s">
        <v>60</v>
      </c>
      <c r="C2" s="1" t="s">
        <v>61</v>
      </c>
      <c r="D2" s="1" t="s">
        <v>62</v>
      </c>
      <c r="E2" t="s">
        <v>0</v>
      </c>
    </row>
    <row r="3" spans="1:5" x14ac:dyDescent="0.25">
      <c r="A3" t="s">
        <v>1</v>
      </c>
      <c r="B3" t="s">
        <v>12</v>
      </c>
      <c r="C3" t="s">
        <v>22</v>
      </c>
      <c r="D3" t="s">
        <v>22</v>
      </c>
      <c r="E3" s="2">
        <v>520389.61549907766</v>
      </c>
    </row>
    <row r="4" spans="1:5" x14ac:dyDescent="0.25">
      <c r="C4" t="s">
        <v>23</v>
      </c>
      <c r="D4" t="s">
        <v>23</v>
      </c>
      <c r="E4" s="2">
        <v>8206.2090385283282</v>
      </c>
    </row>
    <row r="5" spans="1:5" x14ac:dyDescent="0.25">
      <c r="C5" t="s">
        <v>24</v>
      </c>
      <c r="D5" t="s">
        <v>24</v>
      </c>
      <c r="E5" s="2">
        <v>17390.010962169395</v>
      </c>
    </row>
    <row r="6" spans="1:5" x14ac:dyDescent="0.25">
      <c r="C6" t="s">
        <v>25</v>
      </c>
      <c r="D6" t="s">
        <v>25</v>
      </c>
      <c r="E6" s="2">
        <v>15217.746676611185</v>
      </c>
    </row>
    <row r="7" spans="1:5" x14ac:dyDescent="0.25">
      <c r="C7" t="s">
        <v>26</v>
      </c>
      <c r="D7" t="s">
        <v>34</v>
      </c>
      <c r="E7" s="2">
        <v>5363.8777508679541</v>
      </c>
    </row>
    <row r="8" spans="1:5" x14ac:dyDescent="0.25">
      <c r="D8" t="s">
        <v>35</v>
      </c>
      <c r="E8" s="2">
        <v>-2306.5539141277532</v>
      </c>
    </row>
    <row r="9" spans="1:5" x14ac:dyDescent="0.25">
      <c r="D9" t="s">
        <v>36</v>
      </c>
      <c r="E9" s="2">
        <v>3581.5805179051067</v>
      </c>
    </row>
    <row r="10" spans="1:5" x14ac:dyDescent="0.25">
      <c r="D10" t="s">
        <v>37</v>
      </c>
      <c r="E10" s="2">
        <v>7935.832424833111</v>
      </c>
    </row>
    <row r="11" spans="1:5" x14ac:dyDescent="0.25">
      <c r="D11" t="s">
        <v>38</v>
      </c>
      <c r="E11" s="2">
        <v>311.24488489746238</v>
      </c>
    </row>
    <row r="12" spans="1:5" x14ac:dyDescent="0.25">
      <c r="D12" t="s">
        <v>39</v>
      </c>
      <c r="E12" s="2">
        <v>2872.8350684779061</v>
      </c>
    </row>
    <row r="13" spans="1:5" x14ac:dyDescent="0.25">
      <c r="D13" t="s">
        <v>40</v>
      </c>
      <c r="E13" s="2">
        <v>756.06375698665261</v>
      </c>
    </row>
    <row r="14" spans="1:5" x14ac:dyDescent="0.25">
      <c r="D14" t="s">
        <v>26</v>
      </c>
      <c r="E14" s="2">
        <v>6688.4961591795618</v>
      </c>
    </row>
    <row r="15" spans="1:5" x14ac:dyDescent="0.25">
      <c r="C15" t="s">
        <v>27</v>
      </c>
      <c r="D15" t="s">
        <v>41</v>
      </c>
      <c r="E15" s="2">
        <v>194951.84070496939</v>
      </c>
    </row>
    <row r="16" spans="1:5" x14ac:dyDescent="0.25">
      <c r="D16" t="s">
        <v>27</v>
      </c>
      <c r="E16" s="2">
        <v>2682297.6506819278</v>
      </c>
    </row>
    <row r="17" spans="3:5" x14ac:dyDescent="0.25">
      <c r="D17" t="s">
        <v>42</v>
      </c>
      <c r="E17" s="2">
        <v>725739.45243571606</v>
      </c>
    </row>
    <row r="18" spans="3:5" x14ac:dyDescent="0.25">
      <c r="C18" t="s">
        <v>28</v>
      </c>
      <c r="D18" t="s">
        <v>28</v>
      </c>
      <c r="E18" s="2">
        <v>26884.88646030418</v>
      </c>
    </row>
    <row r="19" spans="3:5" x14ac:dyDescent="0.25">
      <c r="C19" t="s">
        <v>29</v>
      </c>
      <c r="D19" t="s">
        <v>43</v>
      </c>
      <c r="E19" s="2">
        <v>13678.167418335697</v>
      </c>
    </row>
    <row r="20" spans="3:5" x14ac:dyDescent="0.25">
      <c r="D20" t="s">
        <v>44</v>
      </c>
      <c r="E20" s="2">
        <v>30617.997043294625</v>
      </c>
    </row>
    <row r="21" spans="3:5" x14ac:dyDescent="0.25">
      <c r="D21" t="s">
        <v>45</v>
      </c>
      <c r="E21" s="2">
        <v>175691.15869290565</v>
      </c>
    </row>
    <row r="22" spans="3:5" x14ac:dyDescent="0.25">
      <c r="D22" t="s">
        <v>46</v>
      </c>
      <c r="E22" s="2">
        <v>230.42799839344386</v>
      </c>
    </row>
    <row r="23" spans="3:5" x14ac:dyDescent="0.25">
      <c r="D23" t="s">
        <v>47</v>
      </c>
      <c r="E23" s="2">
        <v>5868.5542894252685</v>
      </c>
    </row>
    <row r="24" spans="3:5" x14ac:dyDescent="0.25">
      <c r="D24" t="s">
        <v>48</v>
      </c>
      <c r="E24" s="2">
        <v>20628.294635945389</v>
      </c>
    </row>
    <row r="25" spans="3:5" x14ac:dyDescent="0.25">
      <c r="D25" t="s">
        <v>49</v>
      </c>
      <c r="E25" s="2">
        <v>51737.705537305512</v>
      </c>
    </row>
    <row r="26" spans="3:5" x14ac:dyDescent="0.25">
      <c r="D26" t="s">
        <v>50</v>
      </c>
      <c r="E26" s="2">
        <v>117396.36424114273</v>
      </c>
    </row>
    <row r="27" spans="3:5" x14ac:dyDescent="0.25">
      <c r="D27" t="s">
        <v>51</v>
      </c>
      <c r="E27" s="2">
        <v>1855.7090498671075</v>
      </c>
    </row>
    <row r="28" spans="3:5" x14ac:dyDescent="0.25">
      <c r="D28" t="s">
        <v>52</v>
      </c>
      <c r="E28" s="2">
        <v>30556.753292362017</v>
      </c>
    </row>
    <row r="29" spans="3:5" x14ac:dyDescent="0.25">
      <c r="D29" t="s">
        <v>53</v>
      </c>
      <c r="E29" s="2">
        <v>3400</v>
      </c>
    </row>
    <row r="30" spans="3:5" x14ac:dyDescent="0.25">
      <c r="D30" t="s">
        <v>29</v>
      </c>
      <c r="E30" s="2">
        <v>9515.5973226353181</v>
      </c>
    </row>
    <row r="31" spans="3:5" x14ac:dyDescent="0.25">
      <c r="D31" t="s">
        <v>54</v>
      </c>
      <c r="E31" s="2">
        <v>-1.1505923022800271</v>
      </c>
    </row>
    <row r="32" spans="3:5" x14ac:dyDescent="0.25">
      <c r="C32" t="s">
        <v>30</v>
      </c>
      <c r="D32" t="s">
        <v>30</v>
      </c>
      <c r="E32" s="2">
        <v>-192849.26151108157</v>
      </c>
    </row>
    <row r="33" spans="1:5" x14ac:dyDescent="0.25">
      <c r="B33" t="s">
        <v>63</v>
      </c>
      <c r="E33" s="2">
        <v>4484607.1065265536</v>
      </c>
    </row>
    <row r="34" spans="1:5" x14ac:dyDescent="0.25">
      <c r="A34" t="s">
        <v>64</v>
      </c>
      <c r="E34" s="2">
        <v>4484607.1065265536</v>
      </c>
    </row>
    <row r="35" spans="1:5" x14ac:dyDescent="0.25">
      <c r="A35" t="s">
        <v>2</v>
      </c>
      <c r="B35" t="s">
        <v>13</v>
      </c>
      <c r="C35" t="s">
        <v>22</v>
      </c>
      <c r="D35" t="s">
        <v>22</v>
      </c>
      <c r="E35" s="2">
        <v>477606.06684817461</v>
      </c>
    </row>
    <row r="36" spans="1:5" x14ac:dyDescent="0.25">
      <c r="C36" t="s">
        <v>23</v>
      </c>
      <c r="D36" t="s">
        <v>23</v>
      </c>
      <c r="E36" s="2">
        <v>8206.2090385283282</v>
      </c>
    </row>
    <row r="37" spans="1:5" x14ac:dyDescent="0.25">
      <c r="C37" t="s">
        <v>24</v>
      </c>
      <c r="D37" t="s">
        <v>24</v>
      </c>
      <c r="E37" s="2">
        <v>8695.005481084705</v>
      </c>
    </row>
    <row r="38" spans="1:5" x14ac:dyDescent="0.25">
      <c r="C38" t="s">
        <v>25</v>
      </c>
      <c r="D38" t="s">
        <v>25</v>
      </c>
      <c r="E38" s="2">
        <v>11275.979852295195</v>
      </c>
    </row>
    <row r="39" spans="1:5" x14ac:dyDescent="0.25">
      <c r="C39" t="s">
        <v>26</v>
      </c>
      <c r="D39" t="s">
        <v>34</v>
      </c>
      <c r="E39" s="2">
        <v>31953.386772259033</v>
      </c>
    </row>
    <row r="40" spans="1:5" x14ac:dyDescent="0.25">
      <c r="D40" t="s">
        <v>35</v>
      </c>
      <c r="E40" s="2">
        <v>-5775.5986697643739</v>
      </c>
    </row>
    <row r="41" spans="1:5" x14ac:dyDescent="0.25">
      <c r="D41" t="s">
        <v>36</v>
      </c>
      <c r="E41" s="2">
        <v>3916.2983553229988</v>
      </c>
    </row>
    <row r="42" spans="1:5" x14ac:dyDescent="0.25">
      <c r="D42" t="s">
        <v>55</v>
      </c>
      <c r="E42" s="2">
        <v>79.964002641008804</v>
      </c>
    </row>
    <row r="43" spans="1:5" x14ac:dyDescent="0.25">
      <c r="D43" t="s">
        <v>39</v>
      </c>
      <c r="E43" s="2">
        <v>2662.4769991502403</v>
      </c>
    </row>
    <row r="44" spans="1:5" x14ac:dyDescent="0.25">
      <c r="D44" t="s">
        <v>56</v>
      </c>
      <c r="E44" s="2">
        <v>6029.1628295700384</v>
      </c>
    </row>
    <row r="45" spans="1:5" x14ac:dyDescent="0.25">
      <c r="D45" t="s">
        <v>40</v>
      </c>
      <c r="E45" s="2">
        <v>2083.0417785842023</v>
      </c>
    </row>
    <row r="46" spans="1:5" x14ac:dyDescent="0.25">
      <c r="D46" t="s">
        <v>26</v>
      </c>
      <c r="E46" s="2">
        <v>7839.1422656116083</v>
      </c>
    </row>
    <row r="47" spans="1:5" x14ac:dyDescent="0.25">
      <c r="C47" t="s">
        <v>27</v>
      </c>
      <c r="D47" t="s">
        <v>41</v>
      </c>
      <c r="E47" s="2">
        <v>243464.1982232453</v>
      </c>
    </row>
    <row r="48" spans="1:5" x14ac:dyDescent="0.25">
      <c r="D48" t="s">
        <v>27</v>
      </c>
      <c r="E48" s="2">
        <v>1663664.8791596354</v>
      </c>
    </row>
    <row r="49" spans="1:5" x14ac:dyDescent="0.25">
      <c r="D49" t="s">
        <v>42</v>
      </c>
      <c r="E49" s="2">
        <v>589458.39566732594</v>
      </c>
    </row>
    <row r="50" spans="1:5" x14ac:dyDescent="0.25">
      <c r="C50" t="s">
        <v>29</v>
      </c>
      <c r="D50" t="s">
        <v>43</v>
      </c>
      <c r="E50" s="2">
        <v>9587.7571366555239</v>
      </c>
    </row>
    <row r="51" spans="1:5" x14ac:dyDescent="0.25">
      <c r="D51" t="s">
        <v>44</v>
      </c>
      <c r="E51" s="2">
        <v>7.6468101554707943E-13</v>
      </c>
    </row>
    <row r="52" spans="1:5" x14ac:dyDescent="0.25">
      <c r="D52" t="s">
        <v>45</v>
      </c>
      <c r="E52" s="2">
        <v>64756.57265740342</v>
      </c>
    </row>
    <row r="53" spans="1:5" x14ac:dyDescent="0.25">
      <c r="D53" t="s">
        <v>50</v>
      </c>
      <c r="E53" s="2">
        <v>19258.692330184374</v>
      </c>
    </row>
    <row r="54" spans="1:5" x14ac:dyDescent="0.25">
      <c r="D54" t="s">
        <v>52</v>
      </c>
      <c r="E54" s="2">
        <v>17964.069986877999</v>
      </c>
    </row>
    <row r="55" spans="1:5" x14ac:dyDescent="0.25">
      <c r="D55" t="s">
        <v>29</v>
      </c>
      <c r="E55" s="2">
        <v>364.87472845908246</v>
      </c>
    </row>
    <row r="56" spans="1:5" x14ac:dyDescent="0.25">
      <c r="C56" t="s">
        <v>31</v>
      </c>
      <c r="D56" t="s">
        <v>31</v>
      </c>
      <c r="E56" s="2">
        <v>48600</v>
      </c>
    </row>
    <row r="57" spans="1:5" x14ac:dyDescent="0.25">
      <c r="C57" t="s">
        <v>30</v>
      </c>
      <c r="D57" t="s">
        <v>30</v>
      </c>
      <c r="E57" s="2">
        <v>-34141.668012312322</v>
      </c>
    </row>
    <row r="58" spans="1:5" x14ac:dyDescent="0.25">
      <c r="B58" t="s">
        <v>65</v>
      </c>
      <c r="E58" s="2">
        <v>3177548.9074309329</v>
      </c>
    </row>
    <row r="59" spans="1:5" x14ac:dyDescent="0.25">
      <c r="A59" t="s">
        <v>66</v>
      </c>
      <c r="E59" s="2">
        <v>3177548.9074309329</v>
      </c>
    </row>
    <row r="60" spans="1:5" x14ac:dyDescent="0.25">
      <c r="A60" t="s">
        <v>3</v>
      </c>
      <c r="B60" t="s">
        <v>14</v>
      </c>
      <c r="C60" t="s">
        <v>22</v>
      </c>
      <c r="D60" t="s">
        <v>22</v>
      </c>
      <c r="E60" s="2">
        <v>328120.84176023438</v>
      </c>
    </row>
    <row r="61" spans="1:5" x14ac:dyDescent="0.25">
      <c r="C61" t="s">
        <v>23</v>
      </c>
      <c r="D61" t="s">
        <v>23</v>
      </c>
      <c r="E61" s="2">
        <v>1621.298377980904</v>
      </c>
    </row>
    <row r="62" spans="1:5" x14ac:dyDescent="0.25">
      <c r="C62" t="s">
        <v>24</v>
      </c>
      <c r="D62" t="s">
        <v>24</v>
      </c>
      <c r="E62" s="2">
        <v>17390.010962169406</v>
      </c>
    </row>
    <row r="63" spans="1:5" x14ac:dyDescent="0.25">
      <c r="C63" t="s">
        <v>25</v>
      </c>
      <c r="D63" t="s">
        <v>25</v>
      </c>
      <c r="E63" s="2">
        <v>6966.9297173707273</v>
      </c>
    </row>
    <row r="64" spans="1:5" x14ac:dyDescent="0.25">
      <c r="C64" t="s">
        <v>26</v>
      </c>
      <c r="D64" t="s">
        <v>34</v>
      </c>
      <c r="E64" s="2">
        <v>26606.49447422033</v>
      </c>
    </row>
    <row r="65" spans="1:5" x14ac:dyDescent="0.25">
      <c r="D65" t="s">
        <v>35</v>
      </c>
      <c r="E65" s="2">
        <v>-3528.3624925853683</v>
      </c>
    </row>
    <row r="66" spans="1:5" x14ac:dyDescent="0.25">
      <c r="D66" t="s">
        <v>40</v>
      </c>
      <c r="E66" s="2">
        <v>1478.8504262832073</v>
      </c>
    </row>
    <row r="67" spans="1:5" x14ac:dyDescent="0.25">
      <c r="D67" t="s">
        <v>26</v>
      </c>
      <c r="E67" s="2">
        <v>3322.2189548010142</v>
      </c>
    </row>
    <row r="68" spans="1:5" x14ac:dyDescent="0.25">
      <c r="C68" t="s">
        <v>27</v>
      </c>
      <c r="D68" t="s">
        <v>41</v>
      </c>
      <c r="E68" s="2">
        <v>168775.20468574954</v>
      </c>
    </row>
    <row r="69" spans="1:5" x14ac:dyDescent="0.25">
      <c r="D69" t="s">
        <v>27</v>
      </c>
      <c r="E69" s="2">
        <v>765784.05455739645</v>
      </c>
    </row>
    <row r="70" spans="1:5" x14ac:dyDescent="0.25">
      <c r="D70" t="s">
        <v>42</v>
      </c>
      <c r="E70" s="2">
        <v>312079.43838600576</v>
      </c>
    </row>
    <row r="71" spans="1:5" x14ac:dyDescent="0.25">
      <c r="C71" t="s">
        <v>29</v>
      </c>
      <c r="D71" t="s">
        <v>43</v>
      </c>
      <c r="E71" s="2">
        <v>3548.4765285425469</v>
      </c>
    </row>
    <row r="72" spans="1:5" x14ac:dyDescent="0.25">
      <c r="D72" t="s">
        <v>44</v>
      </c>
      <c r="E72" s="2">
        <v>52433.54830026807</v>
      </c>
    </row>
    <row r="73" spans="1:5" x14ac:dyDescent="0.25">
      <c r="D73" t="s">
        <v>45</v>
      </c>
      <c r="E73" s="2">
        <v>43974.912734557343</v>
      </c>
    </row>
    <row r="74" spans="1:5" x14ac:dyDescent="0.25">
      <c r="D74" t="s">
        <v>29</v>
      </c>
      <c r="E74" s="2">
        <v>-104.28814489444414</v>
      </c>
    </row>
    <row r="75" spans="1:5" x14ac:dyDescent="0.25">
      <c r="C75" t="s">
        <v>31</v>
      </c>
      <c r="D75" t="s">
        <v>31</v>
      </c>
      <c r="E75" s="2">
        <v>15700</v>
      </c>
    </row>
    <row r="76" spans="1:5" x14ac:dyDescent="0.25">
      <c r="C76" t="s">
        <v>30</v>
      </c>
      <c r="D76" t="s">
        <v>30</v>
      </c>
      <c r="E76" s="2">
        <v>-68866.780180477203</v>
      </c>
    </row>
    <row r="77" spans="1:5" x14ac:dyDescent="0.25">
      <c r="B77" t="s">
        <v>67</v>
      </c>
      <c r="E77" s="2">
        <v>1675302.8490476229</v>
      </c>
    </row>
    <row r="78" spans="1:5" x14ac:dyDescent="0.25">
      <c r="A78" t="s">
        <v>68</v>
      </c>
      <c r="E78" s="2">
        <v>1675302.8490476229</v>
      </c>
    </row>
    <row r="79" spans="1:5" x14ac:dyDescent="0.25">
      <c r="A79" t="s">
        <v>4</v>
      </c>
      <c r="B79" t="s">
        <v>15</v>
      </c>
      <c r="C79" t="s">
        <v>22</v>
      </c>
      <c r="D79" t="s">
        <v>22</v>
      </c>
      <c r="E79" s="2">
        <v>93395.633689367925</v>
      </c>
    </row>
    <row r="80" spans="1:5" x14ac:dyDescent="0.25">
      <c r="C80" t="s">
        <v>25</v>
      </c>
      <c r="D80" t="s">
        <v>25</v>
      </c>
      <c r="E80" s="2">
        <v>2694.5746363541489</v>
      </c>
    </row>
    <row r="81" spans="1:5" x14ac:dyDescent="0.25">
      <c r="C81" t="s">
        <v>26</v>
      </c>
      <c r="D81" t="s">
        <v>34</v>
      </c>
      <c r="E81" s="2">
        <v>4352.5847335138133</v>
      </c>
    </row>
    <row r="82" spans="1:5" x14ac:dyDescent="0.25">
      <c r="D82" t="s">
        <v>35</v>
      </c>
      <c r="E82" s="2">
        <v>-780.52427085084128</v>
      </c>
    </row>
    <row r="83" spans="1:5" x14ac:dyDescent="0.25">
      <c r="D83" t="s">
        <v>26</v>
      </c>
      <c r="E83" s="2">
        <v>1630.8630014362388</v>
      </c>
    </row>
    <row r="84" spans="1:5" x14ac:dyDescent="0.25">
      <c r="C84" t="s">
        <v>27</v>
      </c>
      <c r="D84" t="s">
        <v>41</v>
      </c>
      <c r="E84" s="2">
        <v>31246.949257782908</v>
      </c>
    </row>
    <row r="85" spans="1:5" x14ac:dyDescent="0.25">
      <c r="D85" t="s">
        <v>27</v>
      </c>
      <c r="E85" s="2">
        <v>226974.16288956083</v>
      </c>
    </row>
    <row r="86" spans="1:5" x14ac:dyDescent="0.25">
      <c r="D86" t="s">
        <v>42</v>
      </c>
      <c r="E86" s="2">
        <v>72779.8966786042</v>
      </c>
    </row>
    <row r="87" spans="1:5" x14ac:dyDescent="0.25">
      <c r="C87" t="s">
        <v>29</v>
      </c>
      <c r="D87" t="s">
        <v>43</v>
      </c>
      <c r="E87" s="2">
        <v>876.13572187021941</v>
      </c>
    </row>
    <row r="88" spans="1:5" x14ac:dyDescent="0.25">
      <c r="D88" t="s">
        <v>44</v>
      </c>
      <c r="E88" s="2">
        <v>33851.24075121928</v>
      </c>
    </row>
    <row r="89" spans="1:5" x14ac:dyDescent="0.25">
      <c r="D89" t="s">
        <v>45</v>
      </c>
      <c r="E89" s="2">
        <v>11769.95202963373</v>
      </c>
    </row>
    <row r="90" spans="1:5" x14ac:dyDescent="0.25">
      <c r="D90" t="s">
        <v>29</v>
      </c>
      <c r="E90" s="2">
        <v>-225.22579376529103</v>
      </c>
    </row>
    <row r="91" spans="1:5" x14ac:dyDescent="0.25">
      <c r="C91" t="s">
        <v>30</v>
      </c>
      <c r="D91" t="s">
        <v>30</v>
      </c>
      <c r="E91" s="2">
        <v>-1009.5808047983234</v>
      </c>
    </row>
    <row r="92" spans="1:5" x14ac:dyDescent="0.25">
      <c r="B92" t="s">
        <v>69</v>
      </c>
      <c r="E92" s="2">
        <v>477556.66251992882</v>
      </c>
    </row>
    <row r="93" spans="1:5" x14ac:dyDescent="0.25">
      <c r="A93" t="s">
        <v>70</v>
      </c>
      <c r="E93" s="2">
        <v>477556.66251992882</v>
      </c>
    </row>
    <row r="94" spans="1:5" x14ac:dyDescent="0.25">
      <c r="A94" t="s">
        <v>5</v>
      </c>
      <c r="B94" t="s">
        <v>16</v>
      </c>
      <c r="C94" t="s">
        <v>22</v>
      </c>
      <c r="D94" t="s">
        <v>22</v>
      </c>
      <c r="E94" s="2">
        <v>333815.26519684499</v>
      </c>
    </row>
    <row r="95" spans="1:5" x14ac:dyDescent="0.25">
      <c r="C95" t="s">
        <v>32</v>
      </c>
      <c r="D95" t="s">
        <v>32</v>
      </c>
      <c r="E95" s="2">
        <v>5582.4342163722713</v>
      </c>
    </row>
    <row r="96" spans="1:5" x14ac:dyDescent="0.25">
      <c r="C96" t="s">
        <v>23</v>
      </c>
      <c r="D96" t="s">
        <v>23</v>
      </c>
      <c r="E96" s="2">
        <v>1621.298377980904</v>
      </c>
    </row>
    <row r="97" spans="1:5" x14ac:dyDescent="0.25">
      <c r="C97" t="s">
        <v>24</v>
      </c>
      <c r="D97" t="s">
        <v>24</v>
      </c>
      <c r="E97" s="2">
        <v>4347.5027405423534</v>
      </c>
    </row>
    <row r="98" spans="1:5" x14ac:dyDescent="0.25">
      <c r="C98" t="s">
        <v>25</v>
      </c>
      <c r="D98" t="s">
        <v>25</v>
      </c>
      <c r="E98" s="2">
        <v>6220.9706928566711</v>
      </c>
    </row>
    <row r="99" spans="1:5" x14ac:dyDescent="0.25">
      <c r="C99" t="s">
        <v>26</v>
      </c>
      <c r="D99" t="s">
        <v>35</v>
      </c>
      <c r="E99" s="2">
        <v>-2460.9878569573666</v>
      </c>
    </row>
    <row r="100" spans="1:5" x14ac:dyDescent="0.25">
      <c r="D100" t="s">
        <v>57</v>
      </c>
      <c r="E100" s="2">
        <v>7153.7731447103815</v>
      </c>
    </row>
    <row r="101" spans="1:5" x14ac:dyDescent="0.25">
      <c r="D101" t="s">
        <v>26</v>
      </c>
      <c r="E101" s="2">
        <v>3540.593154512786</v>
      </c>
    </row>
    <row r="102" spans="1:5" x14ac:dyDescent="0.25">
      <c r="C102" t="s">
        <v>27</v>
      </c>
      <c r="D102" t="s">
        <v>41</v>
      </c>
      <c r="E102" s="2">
        <v>186219.70884241108</v>
      </c>
    </row>
    <row r="103" spans="1:5" x14ac:dyDescent="0.25">
      <c r="D103" t="s">
        <v>27</v>
      </c>
      <c r="E103" s="2">
        <v>669468.81511302933</v>
      </c>
    </row>
    <row r="104" spans="1:5" x14ac:dyDescent="0.25">
      <c r="D104" t="s">
        <v>42</v>
      </c>
      <c r="E104" s="2">
        <v>323281.94247570593</v>
      </c>
    </row>
    <row r="105" spans="1:5" x14ac:dyDescent="0.25">
      <c r="C105" t="s">
        <v>29</v>
      </c>
      <c r="D105" t="s">
        <v>43</v>
      </c>
      <c r="E105" s="2">
        <v>3097.4239515855443</v>
      </c>
    </row>
    <row r="106" spans="1:5" x14ac:dyDescent="0.25">
      <c r="D106" t="s">
        <v>44</v>
      </c>
      <c r="E106" s="2">
        <v>48076.100646880383</v>
      </c>
    </row>
    <row r="107" spans="1:5" x14ac:dyDescent="0.25">
      <c r="D107" t="s">
        <v>45</v>
      </c>
      <c r="E107" s="2">
        <v>37340.002389700014</v>
      </c>
    </row>
    <row r="108" spans="1:5" x14ac:dyDescent="0.25">
      <c r="D108" t="s">
        <v>29</v>
      </c>
      <c r="E108" s="2">
        <v>-794.25633020568114</v>
      </c>
    </row>
    <row r="109" spans="1:5" x14ac:dyDescent="0.25">
      <c r="C109" t="s">
        <v>31</v>
      </c>
      <c r="D109" t="s">
        <v>31</v>
      </c>
      <c r="E109" s="2">
        <v>11400</v>
      </c>
    </row>
    <row r="110" spans="1:5" x14ac:dyDescent="0.25">
      <c r="C110" t="s">
        <v>30</v>
      </c>
      <c r="D110" t="s">
        <v>30</v>
      </c>
      <c r="E110" s="2">
        <v>-21956.198792978194</v>
      </c>
    </row>
    <row r="111" spans="1:5" x14ac:dyDescent="0.25">
      <c r="B111" t="s">
        <v>71</v>
      </c>
      <c r="E111" s="2">
        <v>1615954.3879629914</v>
      </c>
    </row>
    <row r="112" spans="1:5" x14ac:dyDescent="0.25">
      <c r="A112" t="s">
        <v>72</v>
      </c>
      <c r="E112" s="2">
        <v>1615954.3879629914</v>
      </c>
    </row>
    <row r="113" spans="1:5" x14ac:dyDescent="0.25">
      <c r="A113" t="s">
        <v>6</v>
      </c>
      <c r="B113" t="s">
        <v>17</v>
      </c>
      <c r="C113" t="s">
        <v>22</v>
      </c>
      <c r="D113" t="s">
        <v>22</v>
      </c>
      <c r="E113" s="2">
        <v>172799.96892316334</v>
      </c>
    </row>
    <row r="114" spans="1:5" x14ac:dyDescent="0.25">
      <c r="C114" t="s">
        <v>25</v>
      </c>
      <c r="D114" t="s">
        <v>25</v>
      </c>
      <c r="E114" s="2">
        <v>5598.6158170222016</v>
      </c>
    </row>
    <row r="115" spans="1:5" x14ac:dyDescent="0.25">
      <c r="C115" t="s">
        <v>26</v>
      </c>
      <c r="D115" t="s">
        <v>35</v>
      </c>
      <c r="E115" s="2">
        <v>-496.70246377631571</v>
      </c>
    </row>
    <row r="116" spans="1:5" x14ac:dyDescent="0.25">
      <c r="D116" t="s">
        <v>26</v>
      </c>
      <c r="E116" s="2">
        <v>4544.7022865221443</v>
      </c>
    </row>
    <row r="117" spans="1:5" x14ac:dyDescent="0.25">
      <c r="C117" t="s">
        <v>27</v>
      </c>
      <c r="D117" t="s">
        <v>41</v>
      </c>
      <c r="E117" s="2">
        <v>151516.17335894206</v>
      </c>
    </row>
    <row r="118" spans="1:5" x14ac:dyDescent="0.25">
      <c r="D118" t="s">
        <v>27</v>
      </c>
      <c r="E118" s="2">
        <v>233583.45104678062</v>
      </c>
    </row>
    <row r="119" spans="1:5" x14ac:dyDescent="0.25">
      <c r="D119" t="s">
        <v>42</v>
      </c>
      <c r="E119" s="2">
        <v>131067.04681555115</v>
      </c>
    </row>
    <row r="120" spans="1:5" x14ac:dyDescent="0.25">
      <c r="C120" t="s">
        <v>29</v>
      </c>
      <c r="D120" t="s">
        <v>43</v>
      </c>
      <c r="E120" s="2">
        <v>911.42994294789321</v>
      </c>
    </row>
    <row r="121" spans="1:5" x14ac:dyDescent="0.25">
      <c r="D121" t="s">
        <v>44</v>
      </c>
      <c r="E121" s="2">
        <v>41583.775490556633</v>
      </c>
    </row>
    <row r="122" spans="1:5" x14ac:dyDescent="0.25">
      <c r="D122" t="s">
        <v>45</v>
      </c>
      <c r="E122" s="2">
        <v>35435.084080827852</v>
      </c>
    </row>
    <row r="123" spans="1:5" x14ac:dyDescent="0.25">
      <c r="D123" t="s">
        <v>29</v>
      </c>
      <c r="E123" s="2">
        <v>-636.12948780756676</v>
      </c>
    </row>
    <row r="124" spans="1:5" x14ac:dyDescent="0.25">
      <c r="B124" t="s">
        <v>73</v>
      </c>
      <c r="E124" s="2">
        <v>775907.41581073008</v>
      </c>
    </row>
    <row r="125" spans="1:5" x14ac:dyDescent="0.25">
      <c r="A125" t="s">
        <v>74</v>
      </c>
      <c r="E125" s="2">
        <v>775907.41581073008</v>
      </c>
    </row>
    <row r="126" spans="1:5" x14ac:dyDescent="0.25">
      <c r="A126" t="s">
        <v>7</v>
      </c>
      <c r="B126" t="s">
        <v>18</v>
      </c>
      <c r="C126" t="s">
        <v>22</v>
      </c>
      <c r="D126" t="s">
        <v>22</v>
      </c>
      <c r="E126" s="2">
        <v>212354.03723125605</v>
      </c>
    </row>
    <row r="127" spans="1:5" x14ac:dyDescent="0.25">
      <c r="C127" t="s">
        <v>24</v>
      </c>
      <c r="D127" t="s">
        <v>24</v>
      </c>
      <c r="E127" s="2">
        <v>4347.5027405423516</v>
      </c>
    </row>
    <row r="128" spans="1:5" x14ac:dyDescent="0.25">
      <c r="C128" t="s">
        <v>25</v>
      </c>
      <c r="D128" t="s">
        <v>25</v>
      </c>
      <c r="E128" s="2">
        <v>6665.2296139831606</v>
      </c>
    </row>
    <row r="129" spans="1:5" x14ac:dyDescent="0.25">
      <c r="C129" t="s">
        <v>26</v>
      </c>
      <c r="D129" t="s">
        <v>35</v>
      </c>
      <c r="E129" s="2">
        <v>-2035.1791174418022</v>
      </c>
    </row>
    <row r="130" spans="1:5" x14ac:dyDescent="0.25">
      <c r="D130" t="s">
        <v>26</v>
      </c>
      <c r="E130" s="2">
        <v>1376.511547152593</v>
      </c>
    </row>
    <row r="131" spans="1:5" x14ac:dyDescent="0.25">
      <c r="C131" t="s">
        <v>27</v>
      </c>
      <c r="D131" t="s">
        <v>41</v>
      </c>
      <c r="E131" s="2">
        <v>179500</v>
      </c>
    </row>
    <row r="132" spans="1:5" x14ac:dyDescent="0.25">
      <c r="D132" t="s">
        <v>27</v>
      </c>
      <c r="E132" s="2">
        <v>1432471.9255740112</v>
      </c>
    </row>
    <row r="133" spans="1:5" x14ac:dyDescent="0.25">
      <c r="D133" t="s">
        <v>42</v>
      </c>
      <c r="E133" s="2">
        <v>381161.72352656676</v>
      </c>
    </row>
    <row r="134" spans="1:5" x14ac:dyDescent="0.25">
      <c r="C134" t="s">
        <v>28</v>
      </c>
      <c r="D134" t="s">
        <v>28</v>
      </c>
      <c r="E134" s="2">
        <v>23689.943671157242</v>
      </c>
    </row>
    <row r="135" spans="1:5" x14ac:dyDescent="0.25">
      <c r="C135" t="s">
        <v>29</v>
      </c>
      <c r="D135" t="s">
        <v>43</v>
      </c>
      <c r="E135" s="2">
        <v>9373.6594832670653</v>
      </c>
    </row>
    <row r="136" spans="1:5" x14ac:dyDescent="0.25">
      <c r="D136" t="s">
        <v>44</v>
      </c>
      <c r="E136" s="2">
        <v>46275.000251789417</v>
      </c>
    </row>
    <row r="137" spans="1:5" x14ac:dyDescent="0.25">
      <c r="D137" t="s">
        <v>45</v>
      </c>
      <c r="E137" s="2">
        <v>31624.212353199397</v>
      </c>
    </row>
    <row r="138" spans="1:5" x14ac:dyDescent="0.25">
      <c r="D138" t="s">
        <v>58</v>
      </c>
      <c r="E138" s="2">
        <v>-65741.139731379342</v>
      </c>
    </row>
    <row r="139" spans="1:5" x14ac:dyDescent="0.25">
      <c r="D139" t="s">
        <v>29</v>
      </c>
      <c r="E139" s="2">
        <v>97.881978907306802</v>
      </c>
    </row>
    <row r="140" spans="1:5" x14ac:dyDescent="0.25">
      <c r="C140" t="s">
        <v>30</v>
      </c>
      <c r="D140" t="s">
        <v>30</v>
      </c>
      <c r="E140" s="2">
        <v>-2402.2150361861763</v>
      </c>
    </row>
    <row r="141" spans="1:5" x14ac:dyDescent="0.25">
      <c r="B141" t="s">
        <v>75</v>
      </c>
      <c r="E141" s="2">
        <v>2258759.0940868249</v>
      </c>
    </row>
    <row r="142" spans="1:5" x14ac:dyDescent="0.25">
      <c r="A142" t="s">
        <v>76</v>
      </c>
      <c r="E142" s="2">
        <v>2258759.0940868249</v>
      </c>
    </row>
    <row r="143" spans="1:5" x14ac:dyDescent="0.25">
      <c r="A143" t="s">
        <v>8</v>
      </c>
      <c r="B143" t="s">
        <v>19</v>
      </c>
      <c r="C143" t="s">
        <v>22</v>
      </c>
      <c r="D143" t="s">
        <v>22</v>
      </c>
      <c r="E143" s="2">
        <v>46157.278343308935</v>
      </c>
    </row>
    <row r="144" spans="1:5" x14ac:dyDescent="0.25">
      <c r="C144" t="s">
        <v>25</v>
      </c>
      <c r="D144" t="s">
        <v>25</v>
      </c>
      <c r="E144" s="2">
        <v>1765.100072193721</v>
      </c>
    </row>
    <row r="145" spans="1:5" x14ac:dyDescent="0.25">
      <c r="C145" t="s">
        <v>26</v>
      </c>
      <c r="D145" t="s">
        <v>35</v>
      </c>
      <c r="E145" s="2">
        <v>-217.28007808968701</v>
      </c>
    </row>
    <row r="146" spans="1:5" x14ac:dyDescent="0.25">
      <c r="D146" t="s">
        <v>26</v>
      </c>
      <c r="E146" s="2">
        <v>556.02399257357138</v>
      </c>
    </row>
    <row r="147" spans="1:5" x14ac:dyDescent="0.25">
      <c r="C147" t="s">
        <v>27</v>
      </c>
      <c r="D147" t="s">
        <v>41</v>
      </c>
      <c r="E147" s="2">
        <v>55474.795053592105</v>
      </c>
    </row>
    <row r="148" spans="1:5" x14ac:dyDescent="0.25">
      <c r="D148" t="s">
        <v>27</v>
      </c>
      <c r="E148" s="2">
        <v>83022.263231506178</v>
      </c>
    </row>
    <row r="149" spans="1:5" x14ac:dyDescent="0.25">
      <c r="D149" t="s">
        <v>42</v>
      </c>
      <c r="E149" s="2">
        <v>34250.09371503265</v>
      </c>
    </row>
    <row r="150" spans="1:5" x14ac:dyDescent="0.25">
      <c r="C150" t="s">
        <v>29</v>
      </c>
      <c r="D150" t="s">
        <v>43</v>
      </c>
      <c r="E150" s="2">
        <v>256.42654149166538</v>
      </c>
    </row>
    <row r="151" spans="1:5" x14ac:dyDescent="0.25">
      <c r="D151" t="s">
        <v>45</v>
      </c>
      <c r="E151" s="2">
        <v>-70.963730070096148</v>
      </c>
    </row>
    <row r="152" spans="1:5" x14ac:dyDescent="0.25">
      <c r="D152" t="s">
        <v>29</v>
      </c>
      <c r="E152" s="2">
        <v>-68.106883583551138</v>
      </c>
    </row>
    <row r="153" spans="1:5" x14ac:dyDescent="0.25">
      <c r="C153" t="s">
        <v>30</v>
      </c>
      <c r="D153" t="s">
        <v>30</v>
      </c>
      <c r="E153" s="2">
        <v>-18719.116476515337</v>
      </c>
    </row>
    <row r="154" spans="1:5" x14ac:dyDescent="0.25">
      <c r="B154" t="s">
        <v>77</v>
      </c>
      <c r="E154" s="2">
        <v>202406.51378144015</v>
      </c>
    </row>
    <row r="155" spans="1:5" x14ac:dyDescent="0.25">
      <c r="A155" t="s">
        <v>78</v>
      </c>
      <c r="E155" s="2">
        <v>202406.51378144015</v>
      </c>
    </row>
    <row r="156" spans="1:5" x14ac:dyDescent="0.25">
      <c r="A156" t="s">
        <v>9</v>
      </c>
      <c r="B156" t="s">
        <v>20</v>
      </c>
      <c r="C156" t="s">
        <v>33</v>
      </c>
      <c r="D156" t="s">
        <v>33</v>
      </c>
      <c r="E156" s="2">
        <v>47877.964</v>
      </c>
    </row>
    <row r="157" spans="1:5" x14ac:dyDescent="0.25">
      <c r="C157" t="s">
        <v>23</v>
      </c>
      <c r="D157" t="s">
        <v>23</v>
      </c>
      <c r="E157" s="2">
        <v>-0.73054905895389277</v>
      </c>
    </row>
    <row r="158" spans="1:5" x14ac:dyDescent="0.25">
      <c r="C158" t="s">
        <v>26</v>
      </c>
      <c r="D158" t="s">
        <v>26</v>
      </c>
      <c r="E158" s="2">
        <v>13600</v>
      </c>
    </row>
    <row r="159" spans="1:5" x14ac:dyDescent="0.25">
      <c r="C159" t="s">
        <v>29</v>
      </c>
      <c r="D159" t="s">
        <v>29</v>
      </c>
      <c r="E159" s="2">
        <v>350.94428467429771</v>
      </c>
    </row>
    <row r="160" spans="1:5" x14ac:dyDescent="0.25">
      <c r="B160" t="s">
        <v>79</v>
      </c>
      <c r="E160" s="2">
        <v>61828.17773561534</v>
      </c>
    </row>
    <row r="161" spans="1:5" x14ac:dyDescent="0.25">
      <c r="A161" t="s">
        <v>80</v>
      </c>
      <c r="E161" s="2">
        <v>61828.17773561534</v>
      </c>
    </row>
    <row r="162" spans="1:5" x14ac:dyDescent="0.25">
      <c r="A162" t="s">
        <v>10</v>
      </c>
      <c r="B162" t="s">
        <v>21</v>
      </c>
      <c r="C162" t="s">
        <v>27</v>
      </c>
      <c r="D162" t="s">
        <v>27</v>
      </c>
      <c r="E162" s="2">
        <v>35125.748202391565</v>
      </c>
    </row>
    <row r="163" spans="1:5" x14ac:dyDescent="0.25">
      <c r="B163" t="s">
        <v>81</v>
      </c>
      <c r="E163" s="2">
        <v>35125.748202391565</v>
      </c>
    </row>
    <row r="164" spans="1:5" x14ac:dyDescent="0.25">
      <c r="A164" t="s">
        <v>82</v>
      </c>
      <c r="E164" s="2">
        <v>35125.748202391565</v>
      </c>
    </row>
    <row r="165" spans="1:5" x14ac:dyDescent="0.25">
      <c r="A165" t="s">
        <v>11</v>
      </c>
      <c r="E165" s="2">
        <v>14764996.863105029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Skov Hansen</dc:creator>
  <cp:lastModifiedBy>Rune Skov Hansen</cp:lastModifiedBy>
  <dcterms:created xsi:type="dcterms:W3CDTF">2025-12-10T09:00:24Z</dcterms:created>
  <dcterms:modified xsi:type="dcterms:W3CDTF">2025-12-10T09:13:23Z</dcterms:modified>
</cp:coreProperties>
</file>