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Filkasse) 2022\"/>
    </mc:Choice>
  </mc:AlternateContent>
  <xr:revisionPtr revIDLastSave="0" documentId="13_ncr:1_{F45EE78B-9924-41DE-95C3-440487B67551}" xr6:coauthVersionLast="36" xr6:coauthVersionMax="36" xr10:uidLastSave="{00000000-0000-0000-0000-000000000000}"/>
  <bookViews>
    <workbookView xWindow="0" yWindow="0" windowWidth="22980" windowHeight="8400" xr2:uid="{00000000-000D-0000-FFFF-FFFF00000000}"/>
  </bookViews>
  <sheets>
    <sheet name="Indberetningsblanket" sheetId="2" r:id="rId1"/>
    <sheet name="Kontrol" sheetId="6"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6" l="1"/>
  <c r="B3" i="6"/>
  <c r="B33" i="2"/>
  <c r="B22" i="2"/>
  <c r="S2" i="4" l="1"/>
  <c r="R2" i="4"/>
  <c r="Q2" i="4"/>
  <c r="I2" i="4"/>
  <c r="P2" i="4" l="1"/>
  <c r="O2" i="4"/>
  <c r="N2" i="4"/>
  <c r="M2" i="4"/>
  <c r="L2" i="4"/>
  <c r="K2" i="4"/>
  <c r="J2" i="4"/>
  <c r="H2" i="4"/>
  <c r="G2" i="4"/>
  <c r="E2" i="4"/>
  <c r="B2" i="4"/>
  <c r="B6" i="2" l="1"/>
  <c r="D2" i="4" s="1"/>
</calcChain>
</file>

<file path=xl/sharedStrings.xml><?xml version="1.0" encoding="utf-8"?>
<sst xmlns="http://schemas.openxmlformats.org/spreadsheetml/2006/main" count="64" uniqueCount="61">
  <si>
    <t>Årsopgørelse</t>
  </si>
  <si>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</si>
  <si>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</si>
  <si>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</si>
  <si>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</si>
  <si>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</si>
  <si>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</si>
  <si>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</si>
  <si>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</si>
  <si>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</si>
  <si>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</si>
  <si>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</si>
  <si>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</si>
  <si>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</si>
  <si>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</si>
  <si>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</si>
  <si>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</si>
  <si>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</si>
  <si>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</si>
  <si>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</si>
  <si>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</si>
  <si>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</si>
  <si>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</si>
  <si>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</si>
  <si>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</si>
  <si>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</si>
  <si>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</si>
  <si>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</si>
  <si>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</si>
  <si>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</si>
  <si>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</si>
  <si>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</si>
  <si>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</si>
  <si>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ÅO</t>
  </si>
  <si>
    <t>Alle</t>
  </si>
  <si>
    <t>UNI</t>
  </si>
  <si>
    <t>Marstal Navigationsskole</t>
  </si>
  <si>
    <t>MARTEC - Maritime and Polytechnic University College</t>
  </si>
  <si>
    <t>Aarhus Maskinmesterskole</t>
  </si>
  <si>
    <t>Svendborg International Maritime Academy, SIMAC</t>
  </si>
  <si>
    <t>Fredericia Maskinmesterskole</t>
  </si>
  <si>
    <t>Svendborg Søfartsskole</t>
  </si>
  <si>
    <t>Skoleskibet Georg Stage</t>
  </si>
  <si>
    <t>Maskinmesterskolen København</t>
  </si>
  <si>
    <t xml:space="preserve">Uddannelsesinstitutionen bedes angive de endeligt opgjorte kompensationsberetttigede momsudgifter for hele finansåret i hele kr. </t>
  </si>
  <si>
    <t xml:space="preserve">Uddannelsesinstitutionen bedes angive størrelsen (kr.) på de enkelte komponenter i beregningen af den delvise fradragsret. </t>
  </si>
  <si>
    <t xml:space="preserve">Blanket til indberetning af momskompensation for maritime uddannelsesinstitutioner. </t>
  </si>
  <si>
    <t xml:space="preserve">Momsfritaget omsætning - taxameterbaserede tilskud, kr. </t>
  </si>
  <si>
    <t xml:space="preserve">Momsfritaget omsætning  - øvrig omsætning , kr. </t>
  </si>
  <si>
    <t xml:space="preserve">Momspligtig omsætning, kr. </t>
  </si>
  <si>
    <t xml:space="preserve">Indtægter uden for momslovens anvendelsesområde (§9 og retsmedicin), kr. </t>
  </si>
  <si>
    <t xml:space="preserve">Statstilskud (ej vederlag), kr. </t>
  </si>
  <si>
    <t>Momsfri omsætning - taxametertilskud</t>
  </si>
  <si>
    <t>Momsfri omsætning - øvrig omsætning</t>
  </si>
  <si>
    <t>Momspligtig omsætning</t>
  </si>
  <si>
    <t>Indtægter uden for momsloven - ML §9 og retsmedicin</t>
  </si>
  <si>
    <t>Statstilskud (ej vederlag)</t>
  </si>
  <si>
    <t xml:space="preserve">Den anvendte momsbrøk udgør: </t>
  </si>
  <si>
    <t xml:space="preserve">Det samlede kompensationsbeløb (drift og anlæg) udgør: </t>
  </si>
  <si>
    <t xml:space="preserve">Afstemning med ledelseserklæring: </t>
  </si>
  <si>
    <t xml:space="preserve">Uddannelsesinstitionen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</si>
</sst>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 _k_r_._-;\-* #,##0.00\ _k_r_._-;_-* &quot;-&quot;??\ _k_r_._-;_-@_-"/>
    <numFmt numFmtId="164"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7">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2" borderId="0" xfId="0" applyFont="1" applyFill="1" applyAlignment="1">
      <alignment vertical="top"/>
    </xf>
    <xf numFmtId="0" fontId="0" fillId="0" borderId="1" xfId="0" applyFill="1" applyBorder="1" applyProtection="1">
      <protection locked="0"/>
    </xf>
    <xf numFmtId="0" fontId="0" fillId="3" borderId="1" xfId="0" applyFill="1" applyBorder="1" applyProtection="1">
      <protection locked="0"/>
    </xf>
    <xf numFmtId="9" fontId="0" fillId="0" borderId="0" xfId="1" applyNumberFormat="1" applyFont="1"/>
    <xf numFmtId="164" fontId="0" fillId="0" borderId="0" xfId="1" applyNumberFormat="1" applyFont="1" applyAlignment="1"/>
    <xf numFmtId="164" fontId="0" fillId="0" borderId="1" xfId="1" applyNumberFormat="1" applyFont="1" applyFill="1" applyBorder="1" applyProtection="1">
      <protection locked="0"/>
    </xf>
    <xf numFmtId="9" fontId="0" fillId="0" borderId="1" xfId="2" applyFont="1" applyFill="1" applyBorder="1" applyProtection="1">
      <protection locked="0"/>
    </xf>
    <xf numFmtId="9" fontId="0" fillId="2" borderId="1" xfId="2" applyFont="1" applyFill="1" applyBorder="1"/>
    <xf numFmtId="164" fontId="0" fillId="2" borderId="1" xfId="1" applyNumberFormat="1" applyFont="1" applyFill="1" applyBorder="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4">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19050</xdr:rowOff>
    </xdr:from>
    <xdr:to>
      <xdr:col>16</xdr:col>
      <xdr:colOff>28575</xdr:colOff>
      <xdr:row>33</xdr:row>
      <xdr:rowOff>180975</xdr:rowOff>
    </xdr:to>
    <xdr:sp macro="" textlink="">
      <xdr:nvSpPr>
        <xdr:cNvPr id="2" name="Tekstfelt 1">
          <a:extLst>
            <a:ext uri="{FF2B5EF4-FFF2-40B4-BE49-F238E27FC236}">
              <a16:creationId xmlns:a16="http://schemas.microsoft.com/office/drawing/2014/main" id="{0482BC5B-CE3C-406F-AB08-3FDC894E61A0}"/>
            </a:ext>
          </a:extLst>
        </xdr:cNvPr>
        <xdr:cNvSpPr txBox="1"/>
      </xdr:nvSpPr>
      <xdr:spPr>
        <a:xfrm>
          <a:off x="6581775" y="19050"/>
          <a:ext cx="7324725" cy="7381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r>
            <a:rPr lang="da-DK" sz="1100" b="0" baseline="0"/>
            <a:t>Årsopgørelsen skal være styrelsen i hænde senest d. 31. maj i året efter det momsår, som årsopgørelsen vedrører. </a:t>
          </a:r>
        </a:p>
        <a:p>
          <a:endParaRPr lang="da-DK" sz="1100" b="0" baseline="0"/>
        </a:p>
        <a:p>
          <a:r>
            <a:rPr lang="da-DK" sz="1100" b="0" baseline="0"/>
            <a:t>Alle beløb, inkl. momsbrøkskomponenter, skal oplyses i hele kroner. </a:t>
          </a:r>
        </a:p>
        <a:p>
          <a:endParaRPr lang="da-DK" sz="1100" b="0" baseline="0"/>
        </a:p>
        <a:p>
          <a:r>
            <a:rPr lang="da-DK" sz="1100" b="0" baseline="0">
              <a:solidFill>
                <a:schemeClr val="dk1"/>
              </a:solidFill>
              <a:effectLst/>
              <a:latin typeface="+mn-lt"/>
              <a:ea typeface="+mn-ea"/>
              <a:cs typeface="+mn-cs"/>
            </a:rPr>
            <a:t>Uddannelsesinstitutionen bedes oplyse de kompensationsberettigede beløb i henhold til BEK nr. 1615 af 28/12/2022 samt Vejledning af momskompensatin for maritime uddannelsesinstitutioner af 15/01/2019. </a:t>
          </a:r>
          <a:endParaRPr lang="da-DK">
            <a:effectLst/>
          </a:endParaRPr>
        </a:p>
        <a:p>
          <a:r>
            <a:rPr lang="da-DK" sz="1100" b="0" baseline="0">
              <a:solidFill>
                <a:schemeClr val="dk1"/>
              </a:solidFill>
              <a:effectLst/>
              <a:latin typeface="+mn-lt"/>
              <a:ea typeface="+mn-ea"/>
              <a:cs typeface="+mn-cs"/>
            </a:rPr>
            <a:t>Kompensationsbeløbende skal fordeles på drifts moms og anlægsmoms og ligeledes fordeles på direke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brøken. Sammen med momsbrøken bedes uddannelsesinstitutionerne oplyse de enkelte komponenter i beregningen af momsbrøken: </a:t>
          </a:r>
        </a:p>
        <a:p>
          <a:endParaRPr lang="da-DK" sz="1100" b="0" baseline="0"/>
        </a:p>
        <a:p>
          <a:pPr marL="171450" indent="-171450">
            <a:buFont typeface="Arial" panose="020B0604020202020204" pitchFamily="34" charset="0"/>
            <a:buChar char="•"/>
          </a:pPr>
          <a:r>
            <a:rPr lang="da-DK" sz="1100" b="0" i="1" u="sng" baseline="0"/>
            <a:t>Momsfritaget omsætning - taxametertilskud:</a:t>
          </a:r>
          <a:r>
            <a:rPr lang="da-DK" sz="1100" b="0" i="1" u="none" baseline="0"/>
            <a:t>  </a:t>
          </a:r>
          <a:r>
            <a:rPr lang="da-DK" sz="1100" b="0" i="0" u="none" baseline="0"/>
            <a:t>Omfatter statstilskud, der klassificeres som vederlag mod leverance i form af undervisning (dvs. aktivitetsbaserede tilskud).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Momsfritaget omsætning - øvrig omsætning:</a:t>
          </a:r>
          <a:r>
            <a:rPr lang="da-DK" sz="1100" b="0" i="1" u="none" baseline="0"/>
            <a:t>  </a:t>
          </a:r>
          <a:r>
            <a:rPr lang="da-DK" sz="1100" b="0" i="0" u="none" baseline="0"/>
            <a:t>Omfatter omsætning, der falder under momslovens §13 og dermed er momsfrit, men som ikke relaterer sig til undervisningsaktivitet.</a:t>
          </a:r>
          <a:br>
            <a:rPr lang="da-DK" sz="1100" b="0" i="0" u="none" baseline="0"/>
          </a:br>
          <a:r>
            <a:rPr lang="da-DK" sz="1100" b="0" i="0" u="none" baseline="0"/>
            <a:t> </a:t>
          </a:r>
        </a:p>
        <a:p>
          <a:pPr marL="171450" indent="-171450">
            <a:buFont typeface="Arial" panose="020B0604020202020204" pitchFamily="34" charset="0"/>
            <a:buChar char="•"/>
          </a:pPr>
          <a:r>
            <a:rPr lang="da-DK" sz="1100" b="0" i="1" u="sng" baseline="0"/>
            <a:t>Momspligtig omsætning:</a:t>
          </a:r>
          <a:r>
            <a:rPr lang="da-DK" sz="1100" b="0" i="1" u="none" baseline="0"/>
            <a:t> </a:t>
          </a:r>
          <a:r>
            <a:rPr lang="da-DK" sz="1100" b="0" i="0" u="none" baseline="0"/>
            <a:t>Omfatter momspligtig omsætning. </a:t>
          </a:r>
          <a:r>
            <a:rPr lang="da-DK" sz="1100" b="0" i="1" u="sng" baseline="0"/>
            <a:t> </a:t>
          </a:r>
          <a:br>
            <a:rPr lang="da-DK" sz="1100" b="0" i="1" u="sng" baseline="0"/>
          </a:br>
          <a:endParaRPr lang="da-DK" sz="1100" b="0" i="1" u="sng" baseline="0"/>
        </a:p>
        <a:p>
          <a:pPr marL="171450" indent="-171450">
            <a:buFont typeface="Arial" panose="020B0604020202020204" pitchFamily="34" charset="0"/>
            <a:buChar char="•"/>
          </a:pPr>
          <a:r>
            <a:rPr lang="da-DK" sz="1100" b="0" i="1" u="sng" baseline="0"/>
            <a:t>Indtægter uden for momslovens anvendelsesområde:</a:t>
          </a:r>
          <a:r>
            <a:rPr lang="da-DK" sz="1100" b="0" i="1" u="none" baseline="0"/>
            <a:t> </a:t>
          </a:r>
          <a:r>
            <a:rPr lang="da-DK" sz="1100" b="0" i="0" u="none" baseline="0"/>
            <a:t>Omfatter indtægter fra aktiviteter omfattet af momslovens §9 (handel inden for samme ministerområde) og særlige opgaver for retsvæsenet (retsmedicinske ydelser). Disse indtægter falder uden for momslovens anvendelsesområde.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Statstilskud (vederlag uden leverance):</a:t>
          </a:r>
          <a:r>
            <a:rPr lang="da-DK" sz="1100" b="0" i="1" u="none" baseline="0"/>
            <a:t>  </a:t>
          </a:r>
          <a:r>
            <a:rPr lang="da-DK" sz="1100" b="0" baseline="0"/>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beregningen af den delvise momsfradragsret (felt B22).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B33 fremgår summen af mombrøkskomponenterne. Institutionerne bedes tjekke, at denne stemmer overens med den samlede omsætning, der skal fordeles ved institutionernes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S2" totalsRowShown="0" headerRowDxfId="3">
  <autoFilter ref="A1:S2" xr:uid="{00000000-0009-0000-0100-000001000000}"/>
  <tableColumns count="19">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tableColumn id="4" xr3:uid="{00000000-0010-0000-0000-000004000000}" name="Inst. Nr. ">
      <calculatedColumnFormula>Indberetningsblanket!$B$6</calculatedColumnFormula>
    </tableColumn>
    <tableColumn id="5" xr3:uid="{00000000-0010-0000-0000-000005000000}" name="Inst. navn">
      <calculatedColumnFormula>Indberetningsblanket!$B$5</calculatedColumnFormula>
    </tableColumn>
    <tableColumn id="6" xr3:uid="{00000000-0010-0000-0000-000006000000}" name="Sektor"/>
    <tableColumn id="7" xr3:uid="{00000000-0010-0000-0000-000007000000}" name="Kompensationsberettiget købsmoms (drift) ">
      <calculatedColumnFormula>Indberetningsblanket!$B$11</calculatedColumnFormula>
    </tableColumn>
    <tableColumn id="8" xr3:uid="{00000000-0010-0000-0000-000008000000}" name="heraf udgør direkte omkostninger (drift)">
      <calculatedColumnFormula>Indberetningsblanket!$B$12</calculatedColumnFormula>
    </tableColumn>
    <tableColumn id="9" xr3:uid="{00000000-0010-0000-0000-000009000000}" name="heraf udgør fælles omkostninger (drift)">
      <calculatedColumnFormula>Indberetningsblanket!$B$13</calculatedColumnFormula>
    </tableColumn>
    <tableColumn id="10" xr3:uid="{00000000-0010-0000-0000-00000A000000}" name="Kompensationsberettiget købsmoms (anlæg) 2" dataDxfId="2">
      <calculatedColumnFormula>Indberetningsblanket!$B$14</calculatedColumnFormula>
    </tableColumn>
    <tableColumn id="11" xr3:uid="{00000000-0010-0000-0000-00000B000000}" name="heraf udgør direkte omkostninger (anlæg)" dataDxfId="1">
      <calculatedColumnFormula>Indberetningsblanket!$B$15</calculatedColumnFormula>
    </tableColumn>
    <tableColumn id="12" xr3:uid="{00000000-0010-0000-0000-00000C000000}" name="heraf udgør fælles omkostninger (anlæg)">
      <calculatedColumnFormula>Indberetningsblanket!$B$16</calculatedColumnFormula>
    </tableColumn>
    <tableColumn id="13" xr3:uid="{00000000-0010-0000-0000-00000D000000}" name="Momsbrøk">
      <calculatedColumnFormula>Indberetningsblanket!$B$21</calculatedColumnFormula>
    </tableColumn>
    <tableColumn id="14" xr3:uid="{00000000-0010-0000-0000-00000E000000}" name="Regnskabsår for momsbrøk" dataDxfId="0">
      <calculatedColumnFormula>Indberetningsblanket!$B$23</calculatedColumnFormula>
    </tableColumn>
    <tableColumn id="15" xr3:uid="{00000000-0010-0000-0000-00000F000000}" name="Momsfri omsætning - taxametertilskud">
      <calculatedColumnFormula>Indberetningsblanket!$B$28</calculatedColumnFormula>
    </tableColumn>
    <tableColumn id="16" xr3:uid="{00000000-0010-0000-0000-000010000000}" name="Momsfri omsætning - øvrig omsætning">
      <calculatedColumnFormula>Indberetningsblanket!$B$29</calculatedColumnFormula>
    </tableColumn>
    <tableColumn id="21" xr3:uid="{00000000-0010-0000-0000-000015000000}" name="Momspligtig omsætning">
      <calculatedColumnFormula>Indberetningsblanket!$B$30</calculatedColumnFormula>
    </tableColumn>
    <tableColumn id="17" xr3:uid="{00000000-0010-0000-0000-000011000000}" name="Indtægter uden for momsloven - ML §9 og retsmedicin">
      <calculatedColumnFormula>Indberetningsblanket!$B$31</calculatedColumnFormula>
    </tableColumn>
    <tableColumn id="20" xr3:uid="{00000000-0010-0000-0000-000014000000}" name="Statstilskud (ej vederlag)">
      <calculatedColumnFormula>Indberetningsblanket!$B$32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workbookViewId="0">
      <selection activeCell="B13" sqref="B13"/>
    </sheetView>
  </sheetViews>
  <sheetFormatPr defaultRowHeight="15" x14ac:dyDescent="0.25"/>
  <cols>
    <col min="1" max="1" width="52.42578125" customWidth="1"/>
    <col min="2" max="2" width="27.7109375" customWidth="1"/>
  </cols>
  <sheetData>
    <row r="1" spans="1:3" ht="18.75" x14ac:dyDescent="0.3">
      <c r="A1" s="1" t="s">
        <v>0</v>
      </c>
      <c r="B1" s="2"/>
      <c r="C1" s="2"/>
    </row>
    <row r="2" spans="1:3" x14ac:dyDescent="0.25">
      <c r="A2" s="3" t="s">
        <v>46</v>
      </c>
      <c r="B2" s="2"/>
      <c r="C2" s="2"/>
    </row>
    <row r="3" spans="1:3" x14ac:dyDescent="0.25">
      <c r="A3" s="2"/>
      <c r="B3" s="2"/>
      <c r="C3" s="2"/>
    </row>
    <row r="4" spans="1:3" x14ac:dyDescent="0.25">
      <c r="A4" s="4" t="s">
        <v>3</v>
      </c>
      <c r="B4" s="17"/>
      <c r="C4" s="2"/>
    </row>
    <row r="5" spans="1:3" x14ac:dyDescent="0.25">
      <c r="A5" s="4" t="s">
        <v>4</v>
      </c>
      <c r="B5" s="17" t="s">
        <v>7</v>
      </c>
      <c r="C5" s="2"/>
    </row>
    <row r="6" spans="1:3" x14ac:dyDescent="0.25">
      <c r="A6" s="4" t="s">
        <v>5</v>
      </c>
      <c r="B6" s="4" t="str">
        <f>VLOOKUP(B5,Rulleliste!$A$1:$B$10,2,0)</f>
        <v>(udfyldes automatisk)</v>
      </c>
      <c r="C6" s="2"/>
    </row>
    <row r="7" spans="1:3" x14ac:dyDescent="0.25">
      <c r="A7" s="2"/>
      <c r="B7" s="2"/>
      <c r="C7" s="2"/>
    </row>
    <row r="8" spans="1:3" x14ac:dyDescent="0.25">
      <c r="A8" s="5" t="s">
        <v>8</v>
      </c>
      <c r="B8" s="2"/>
      <c r="C8" s="2"/>
    </row>
    <row r="9" spans="1:3" ht="32.25" customHeight="1" x14ac:dyDescent="0.25">
      <c r="A9" s="25" t="s">
        <v>44</v>
      </c>
      <c r="B9" s="25"/>
      <c r="C9" s="2"/>
    </row>
    <row r="10" spans="1:3" x14ac:dyDescent="0.25">
      <c r="A10" s="2"/>
      <c r="B10" s="2"/>
      <c r="C10" s="2"/>
    </row>
    <row r="11" spans="1:3" x14ac:dyDescent="0.25">
      <c r="A11" s="4" t="s">
        <v>9</v>
      </c>
      <c r="B11" s="21"/>
      <c r="C11" s="2"/>
    </row>
    <row r="12" spans="1:3" x14ac:dyDescent="0.25">
      <c r="A12" s="6" t="s">
        <v>15</v>
      </c>
      <c r="B12" s="21"/>
      <c r="C12" s="2"/>
    </row>
    <row r="13" spans="1:3" x14ac:dyDescent="0.25">
      <c r="A13" s="6" t="s">
        <v>16</v>
      </c>
      <c r="B13" s="21"/>
      <c r="C13" s="2"/>
    </row>
    <row r="14" spans="1:3" x14ac:dyDescent="0.25">
      <c r="A14" s="4" t="s">
        <v>10</v>
      </c>
      <c r="B14" s="21"/>
      <c r="C14" s="2"/>
    </row>
    <row r="15" spans="1:3" x14ac:dyDescent="0.25">
      <c r="A15" s="6" t="s">
        <v>15</v>
      </c>
      <c r="B15" s="21"/>
      <c r="C15" s="2"/>
    </row>
    <row r="16" spans="1:3" x14ac:dyDescent="0.25">
      <c r="A16" s="6" t="s">
        <v>16</v>
      </c>
      <c r="B16" s="21"/>
      <c r="C16" s="2"/>
    </row>
    <row r="17" spans="1:3" x14ac:dyDescent="0.25">
      <c r="A17" s="2"/>
      <c r="B17" s="2"/>
      <c r="C17" s="2"/>
    </row>
    <row r="18" spans="1:3" x14ac:dyDescent="0.25">
      <c r="A18" s="5" t="s">
        <v>11</v>
      </c>
      <c r="B18" s="2"/>
      <c r="C18" s="2"/>
    </row>
    <row r="19" spans="1:3" ht="33.75" customHeight="1" x14ac:dyDescent="0.25">
      <c r="A19" s="25" t="s">
        <v>60</v>
      </c>
      <c r="B19" s="25"/>
      <c r="C19" s="2"/>
    </row>
    <row r="20" spans="1:3" x14ac:dyDescent="0.25">
      <c r="A20" s="2"/>
      <c r="B20" s="2"/>
      <c r="C20" s="2"/>
    </row>
    <row r="21" spans="1:3" x14ac:dyDescent="0.25">
      <c r="A21" s="4" t="s">
        <v>12</v>
      </c>
      <c r="B21" s="22"/>
      <c r="C21" s="2"/>
    </row>
    <row r="22" spans="1:3" x14ac:dyDescent="0.25">
      <c r="A22" s="4" t="s">
        <v>18</v>
      </c>
      <c r="B22" s="23" t="str">
        <f>IF(AND(B28="",B29="",B30="",B31="",B32=""),"",(ROUNDUP(B30/(B28+B29+B30),2))*((B28+B29+B30+B32)/SUM(B28:B32)))</f>
        <v/>
      </c>
      <c r="C22" s="2"/>
    </row>
    <row r="23" spans="1:3" x14ac:dyDescent="0.25">
      <c r="A23" s="4" t="s">
        <v>13</v>
      </c>
      <c r="B23" s="18"/>
      <c r="C23" s="2"/>
    </row>
    <row r="24" spans="1:3" x14ac:dyDescent="0.25">
      <c r="A24" s="2"/>
      <c r="B24" s="2"/>
      <c r="C24" s="2"/>
    </row>
    <row r="25" spans="1:3" x14ac:dyDescent="0.25">
      <c r="A25" s="5" t="s">
        <v>14</v>
      </c>
      <c r="B25" s="2"/>
      <c r="C25" s="2"/>
    </row>
    <row r="26" spans="1:3" ht="33.75" customHeight="1" x14ac:dyDescent="0.25">
      <c r="A26" s="26" t="s">
        <v>45</v>
      </c>
      <c r="B26" s="26"/>
      <c r="C26" s="2"/>
    </row>
    <row r="27" spans="1:3" x14ac:dyDescent="0.25">
      <c r="A27" s="16"/>
      <c r="B27" s="2"/>
      <c r="C27" s="2"/>
    </row>
    <row r="28" spans="1:3" x14ac:dyDescent="0.25">
      <c r="A28" s="4" t="s">
        <v>47</v>
      </c>
      <c r="B28" s="21"/>
      <c r="C28" s="2"/>
    </row>
    <row r="29" spans="1:3" x14ac:dyDescent="0.25">
      <c r="A29" s="4" t="s">
        <v>48</v>
      </c>
      <c r="B29" s="21"/>
      <c r="C29" s="2"/>
    </row>
    <row r="30" spans="1:3" x14ac:dyDescent="0.25">
      <c r="A30" s="4" t="s">
        <v>49</v>
      </c>
      <c r="B30" s="21"/>
      <c r="C30" s="2"/>
    </row>
    <row r="31" spans="1:3" ht="30" x14ac:dyDescent="0.25">
      <c r="A31" s="7" t="s">
        <v>50</v>
      </c>
      <c r="B31" s="21"/>
      <c r="C31" s="2"/>
    </row>
    <row r="32" spans="1:3" x14ac:dyDescent="0.25">
      <c r="A32" s="4" t="s">
        <v>51</v>
      </c>
      <c r="B32" s="21"/>
      <c r="C32" s="2"/>
    </row>
    <row r="33" spans="1:3" x14ac:dyDescent="0.25">
      <c r="A33" s="8" t="s">
        <v>17</v>
      </c>
      <c r="B33" s="24" t="str">
        <f>IF(AND(B28="",B29="",B30="",B31="",B32=""),"",SUM(B28:B32))</f>
        <v/>
      </c>
      <c r="C33" s="2"/>
    </row>
    <row r="34" spans="1:3" x14ac:dyDescent="0.25">
      <c r="A34" s="2"/>
      <c r="B34" s="2"/>
      <c r="C34" s="2"/>
    </row>
  </sheetData>
  <sheetProtection algorithmName="SHA-512" hashValue="5ZgklKqRVJ43v4YDMN75JoTHbVA/bcMpLkzOEGhbUcD6NDB/N1o6YI2pEVhcqQLkETVS33mEbz65sXk3+80t6Q==" saltValue="KWx0AWUH7xGhjbdGCzWwTg==" spinCount="100000" sheet="1" objects="1" scenarios="1"/>
  <mergeCells count="3">
    <mergeCell ref="A19:B19"/>
    <mergeCell ref="A9:B9"/>
    <mergeCell ref="A26:B2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Rulleliste!$A$2:$A$10</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6FD3-C0B9-47C2-A3D1-7A87F7E7C10D}">
  <dimension ref="A1:B4"/>
  <sheetViews>
    <sheetView workbookViewId="0">
      <selection activeCell="B5" sqref="B5"/>
    </sheetView>
  </sheetViews>
  <sheetFormatPr defaultRowHeight="15" x14ac:dyDescent="0.25"/>
  <cols>
    <col min="1" max="1" width="33.7109375" customWidth="1"/>
    <col min="2" max="2" width="17" customWidth="1"/>
  </cols>
  <sheetData>
    <row r="1" spans="1:2" x14ac:dyDescent="0.25">
      <c r="A1" s="12" t="s">
        <v>59</v>
      </c>
    </row>
    <row r="3" spans="1:2" ht="30" x14ac:dyDescent="0.25">
      <c r="A3" s="11" t="s">
        <v>58</v>
      </c>
      <c r="B3" s="20">
        <f>Indberetningsblanket!B11+Indberetningsblanket!B14</f>
        <v>0</v>
      </c>
    </row>
    <row r="4" spans="1:2" x14ac:dyDescent="0.25">
      <c r="A4" t="s">
        <v>57</v>
      </c>
      <c r="B4" s="19">
        <f>Indberetningsblanket!B21</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
  <sheetViews>
    <sheetView topLeftCell="G1" workbookViewId="0">
      <selection activeCell="N2" sqref="N2"/>
    </sheetView>
  </sheetViews>
  <sheetFormatPr defaultRowHeight="15" x14ac:dyDescent="0.25"/>
  <cols>
    <col min="2" max="2" width="10.5703125" customWidth="1"/>
    <col min="3" max="3" width="9.28515625" customWidth="1"/>
    <col min="4" max="4" width="22.140625" customWidth="1"/>
    <col min="5" max="5" width="11.7109375" customWidth="1"/>
    <col min="7" max="7" width="26.85546875" customWidth="1"/>
    <col min="8" max="8" width="20.5703125" customWidth="1"/>
    <col min="9" max="9" width="20.140625" customWidth="1"/>
    <col min="10" max="10" width="28.7109375" style="9" customWidth="1"/>
    <col min="11" max="11" width="24" style="9" customWidth="1"/>
    <col min="12" max="12" width="25.42578125" customWidth="1"/>
    <col min="13" max="13" width="12.85546875" customWidth="1"/>
    <col min="14" max="15" width="16.140625" customWidth="1"/>
    <col min="16" max="17" width="16" customWidth="1"/>
    <col min="18" max="18" width="23.140625" customWidth="1"/>
    <col min="19" max="19" width="19" customWidth="1"/>
  </cols>
  <sheetData>
    <row r="1" spans="1:19" ht="60" x14ac:dyDescent="0.25">
      <c r="A1" s="10" t="s">
        <v>19</v>
      </c>
      <c r="B1" s="10" t="s">
        <v>20</v>
      </c>
      <c r="C1" s="10" t="s">
        <v>21</v>
      </c>
      <c r="D1" s="10" t="s">
        <v>22</v>
      </c>
      <c r="E1" s="10" t="s">
        <v>23</v>
      </c>
      <c r="F1" s="10" t="s">
        <v>24</v>
      </c>
      <c r="G1" s="11" t="s">
        <v>25</v>
      </c>
      <c r="H1" s="11" t="s">
        <v>26</v>
      </c>
      <c r="I1" s="11" t="s">
        <v>27</v>
      </c>
      <c r="J1" s="11" t="s">
        <v>28</v>
      </c>
      <c r="K1" s="11" t="s">
        <v>29</v>
      </c>
      <c r="L1" s="11" t="s">
        <v>30</v>
      </c>
      <c r="M1" s="10" t="s">
        <v>31</v>
      </c>
      <c r="N1" s="11" t="s">
        <v>32</v>
      </c>
      <c r="O1" s="11" t="s">
        <v>52</v>
      </c>
      <c r="P1" s="11" t="s">
        <v>53</v>
      </c>
      <c r="Q1" s="11" t="s">
        <v>54</v>
      </c>
      <c r="R1" s="11" t="s">
        <v>55</v>
      </c>
      <c r="S1" s="10" t="s">
        <v>56</v>
      </c>
    </row>
    <row r="2" spans="1:19" x14ac:dyDescent="0.25">
      <c r="A2" t="s">
        <v>33</v>
      </c>
      <c r="B2">
        <f>Indberetningsblanket!$B$4</f>
        <v>0</v>
      </c>
      <c r="C2" t="s">
        <v>34</v>
      </c>
      <c r="D2" t="str">
        <f>Indberetningsblanket!$B$6</f>
        <v>(udfyldes automatisk)</v>
      </c>
      <c r="E2" t="str">
        <f>Indberetningsblanket!$B$5</f>
        <v>Vælg venligst</v>
      </c>
      <c r="F2" t="s">
        <v>35</v>
      </c>
      <c r="G2">
        <f>Indberetningsblanket!$B$11</f>
        <v>0</v>
      </c>
      <c r="H2">
        <f>Indberetningsblanket!$B$12</f>
        <v>0</v>
      </c>
      <c r="I2">
        <f>Indberetningsblanket!$B$13</f>
        <v>0</v>
      </c>
      <c r="J2" s="9">
        <f>Indberetningsblanket!$B$14</f>
        <v>0</v>
      </c>
      <c r="K2" s="9">
        <f>Indberetningsblanket!$B$15</f>
        <v>0</v>
      </c>
      <c r="L2">
        <f>Indberetningsblanket!$B$16</f>
        <v>0</v>
      </c>
      <c r="M2">
        <f>Indberetningsblanket!$B$21</f>
        <v>0</v>
      </c>
      <c r="N2" s="9">
        <f>Indberetningsblanket!$B$23</f>
        <v>0</v>
      </c>
      <c r="O2">
        <f>Indberetningsblanket!$B$28</f>
        <v>0</v>
      </c>
      <c r="P2">
        <f>Indberetningsblanket!$B$29</f>
        <v>0</v>
      </c>
      <c r="Q2">
        <f>Indberetningsblanket!$B$30</f>
        <v>0</v>
      </c>
      <c r="R2">
        <f>Indberetningsblanket!$B$31</f>
        <v>0</v>
      </c>
      <c r="S2">
        <f>Indberetningsblanket!$B$32</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28" sqref="A28"/>
    </sheetView>
  </sheetViews>
  <sheetFormatPr defaultRowHeight="15" x14ac:dyDescent="0.25"/>
  <cols>
    <col min="1" max="1" width="50.42578125" bestFit="1" customWidth="1"/>
    <col min="2" max="2" width="23.5703125" customWidth="1"/>
  </cols>
  <sheetData>
    <row r="1" spans="1:2" x14ac:dyDescent="0.25">
      <c r="A1" s="12" t="s">
        <v>2</v>
      </c>
      <c r="B1" s="12" t="s">
        <v>1</v>
      </c>
    </row>
    <row r="2" spans="1:2" x14ac:dyDescent="0.25">
      <c r="A2" s="13" t="s">
        <v>36</v>
      </c>
      <c r="B2" s="14">
        <v>443401</v>
      </c>
    </row>
    <row r="3" spans="1:2" x14ac:dyDescent="0.25">
      <c r="A3" s="13" t="s">
        <v>37</v>
      </c>
      <c r="B3" s="14">
        <v>280938</v>
      </c>
    </row>
    <row r="4" spans="1:2" x14ac:dyDescent="0.25">
      <c r="A4" s="13" t="s">
        <v>38</v>
      </c>
      <c r="B4" s="14">
        <v>751405</v>
      </c>
    </row>
    <row r="5" spans="1:2" x14ac:dyDescent="0.25">
      <c r="A5" s="13" t="s">
        <v>39</v>
      </c>
      <c r="B5" s="14">
        <v>479412</v>
      </c>
    </row>
    <row r="6" spans="1:2" x14ac:dyDescent="0.25">
      <c r="A6" s="13" t="s">
        <v>40</v>
      </c>
      <c r="B6" s="14">
        <v>607403</v>
      </c>
    </row>
    <row r="7" spans="1:2" x14ac:dyDescent="0.25">
      <c r="A7" s="13" t="s">
        <v>41</v>
      </c>
      <c r="B7" s="14">
        <v>479403</v>
      </c>
    </row>
    <row r="8" spans="1:2" x14ac:dyDescent="0.25">
      <c r="A8" s="13" t="s">
        <v>42</v>
      </c>
      <c r="B8" s="14">
        <v>101429</v>
      </c>
    </row>
    <row r="9" spans="1:2" x14ac:dyDescent="0.25">
      <c r="A9" s="13" t="s">
        <v>43</v>
      </c>
      <c r="B9" s="14">
        <v>101408</v>
      </c>
    </row>
    <row r="10" spans="1:2" x14ac:dyDescent="0.25">
      <c r="A10" s="13" t="s">
        <v>7</v>
      </c>
      <c r="B10" s="15"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2023-04-11T13:53:55Z</dcterms:modified>
</cp:coreProperties>
</file>